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imitrov.CG\Desktop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Sheet1!$A$1:$F$136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2" i="1" l="1"/>
  <c r="G136" i="1" l="1"/>
  <c r="F135" i="1"/>
  <c r="F134" i="1"/>
  <c r="F132" i="1"/>
  <c r="G132" i="1" s="1"/>
  <c r="F131" i="1"/>
  <c r="F130" i="1"/>
  <c r="F128" i="1"/>
  <c r="F127" i="1"/>
  <c r="F125" i="1"/>
  <c r="F124" i="1"/>
  <c r="F122" i="1"/>
  <c r="F121" i="1"/>
  <c r="F119" i="1"/>
  <c r="F118" i="1"/>
  <c r="F116" i="1"/>
  <c r="F115" i="1"/>
  <c r="F113" i="1"/>
  <c r="F112" i="1"/>
  <c r="F109" i="1"/>
  <c r="F108" i="1"/>
  <c r="F107" i="1"/>
  <c r="F105" i="1"/>
  <c r="F104" i="1"/>
  <c r="F103" i="1"/>
  <c r="F101" i="1"/>
  <c r="F100" i="1"/>
  <c r="F99" i="1"/>
  <c r="F98" i="1"/>
  <c r="F97" i="1"/>
  <c r="F96" i="1"/>
  <c r="F95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7" i="1"/>
  <c r="F26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25" i="1" l="1"/>
  <c r="G25" i="1" s="1"/>
  <c r="F126" i="1"/>
  <c r="G126" i="1" s="1"/>
  <c r="F28" i="1"/>
  <c r="G28" i="1" s="1"/>
  <c r="F129" i="1"/>
  <c r="G129" i="1" s="1"/>
  <c r="F133" i="1"/>
  <c r="F3" i="1"/>
  <c r="G3" i="1" s="1"/>
  <c r="F14" i="1"/>
  <c r="G14" i="1" s="1"/>
  <c r="F38" i="1"/>
  <c r="G38" i="1" s="1"/>
  <c r="F92" i="1"/>
  <c r="G92" i="1" s="1"/>
  <c r="F102" i="1"/>
  <c r="G102" i="1" s="1"/>
  <c r="F106" i="1"/>
  <c r="G106" i="1" s="1"/>
  <c r="F110" i="1"/>
  <c r="G110" i="1" s="1"/>
  <c r="F49" i="1"/>
  <c r="G49" i="1" s="1"/>
  <c r="F2" i="1" l="1"/>
  <c r="C140" i="1" s="1"/>
  <c r="C143" i="1" s="1"/>
  <c r="G133" i="1"/>
  <c r="C141" i="1"/>
</calcChain>
</file>

<file path=xl/sharedStrings.xml><?xml version="1.0" encoding="utf-8"?>
<sst xmlns="http://schemas.openxmlformats.org/spreadsheetml/2006/main" count="394" uniqueCount="242">
  <si>
    <t>Описание</t>
  </si>
  <si>
    <t>Мярка</t>
  </si>
  <si>
    <r>
      <t>1.1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9"/>
        <color theme="1"/>
        <rFont val="Verdana"/>
        <family val="2"/>
        <charset val="204"/>
      </rPr>
      <t> </t>
    </r>
  </si>
  <si>
    <t>Отсъединяване /подсъединяване/ на ел. двигател по точка 4.1 от ТС</t>
  </si>
  <si>
    <r>
      <t>1.1.1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</si>
  <si>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=6 кV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 4000 кW</t>
    </r>
  </si>
  <si>
    <t>бр.</t>
  </si>
  <si>
    <r>
      <t>1.1.2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</si>
  <si>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=6 кV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от 1650 до 2500 кW</t>
    </r>
  </si>
  <si>
    <r>
      <t>1.1.3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</si>
  <si>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=6 кV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от 1350 до 1650кW</t>
    </r>
  </si>
  <si>
    <r>
      <t>1.1.4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</si>
  <si>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=6 кV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850 до 1300 кW</t>
    </r>
  </si>
  <si>
    <r>
      <t>1.1.5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</si>
  <si>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=6 кV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650 до 850 кW</t>
    </r>
  </si>
  <si>
    <r>
      <t>1.1.6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</si>
  <si>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=6 кV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до 650 кW</t>
    </r>
  </si>
  <si>
    <r>
      <t>1.1.7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</si>
  <si>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=0,4 кV 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над 100 кW</t>
    </r>
  </si>
  <si>
    <r>
      <t>1.1.8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</si>
  <si>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=0,4 кV 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от 50 до 100 кW</t>
    </r>
  </si>
  <si>
    <r>
      <t>1.1.9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</si>
  <si>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=0,4 кV 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от 7 до 50 кW</t>
    </r>
  </si>
  <si>
    <r>
      <t>1.1.10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</si>
  <si>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=0,4 кV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до 7 кW</t>
    </r>
  </si>
  <si>
    <r>
      <t>1.2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9"/>
        <color theme="1"/>
        <rFont val="Verdana"/>
        <family val="2"/>
        <charset val="204"/>
      </rPr>
      <t> </t>
    </r>
  </si>
  <si>
    <t>Демонтаж и монтаж на ел. двигател от и на фундамента. по точка 4.2 от ТС</t>
  </si>
  <si>
    <r>
      <t>1.2.1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</si>
  <si>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1.2.2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</si>
  <si>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1.2.3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</si>
  <si>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1.2.4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</si>
  <si>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=6 кV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850 до 1300кW</t>
    </r>
  </si>
  <si>
    <r>
      <t>1.2.5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</si>
  <si>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=6 кV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 650 до 850кW</t>
    </r>
  </si>
  <si>
    <r>
      <t>1.2.6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</si>
  <si>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1.2.7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</si>
  <si>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1.2.8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</si>
  <si>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1.2.9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</si>
  <si>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1.2.10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</si>
  <si>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1.3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9"/>
        <color theme="1"/>
        <rFont val="Verdana"/>
        <family val="2"/>
        <charset val="204"/>
      </rPr>
      <t> </t>
    </r>
  </si>
  <si>
    <t>Центровка на ел. двигателя по точка 4.3 от ТС</t>
  </si>
  <si>
    <r>
      <t>1.3.1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</si>
  <si>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t>Ел. двигатели на Питателна помпа</t>
  </si>
  <si>
    <r>
      <t>1.3.2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</si>
  <si>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t>Ел. двигатели на Въздушен вентилатор</t>
  </si>
  <si>
    <r>
      <t>1.4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sz val="9"/>
        <color theme="1"/>
        <rFont val="Verdana"/>
        <family val="2"/>
        <charset val="204"/>
      </rPr>
      <t> </t>
    </r>
  </si>
  <si>
    <t>Центроване на ел. двигател по точка 4.4 от ТС</t>
  </si>
  <si>
    <r>
      <t>1.4.1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</si>
  <si>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1.4.2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</si>
  <si>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1.4.3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</si>
  <si>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1.4.4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</si>
  <si>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Ел. двигатели с U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=6 кV с P</t>
    </r>
    <r>
      <rPr>
        <vertAlign val="subscript"/>
        <sz val="9"/>
        <color theme="1"/>
        <rFont val="Verdana"/>
        <family val="2"/>
        <charset val="204"/>
      </rPr>
      <t>н</t>
    </r>
    <r>
      <rPr>
        <sz val="9"/>
        <color theme="1"/>
        <rFont val="Verdana"/>
        <family val="2"/>
        <charset val="204"/>
      </rPr>
      <t xml:space="preserve"> 650 до 850кW</t>
    </r>
  </si>
  <si>
    <r>
      <t>1.4.5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</si>
  <si>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1.4.6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</si>
  <si>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1.4.7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</si>
  <si>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1.4.8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</si>
  <si>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1.4.9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</si>
  <si>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1.5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sz val="9"/>
        <color theme="1"/>
        <rFont val="Verdana"/>
        <family val="2"/>
        <charset val="204"/>
      </rPr>
      <t> </t>
    </r>
  </si>
  <si>
    <t>Превозване на ел. двигателя от и до мястото на работа от и до мястото за съхранение по точка 4.5 от ТС</t>
  </si>
  <si>
    <r>
      <t>1.5.1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</si>
  <si>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t>км</t>
  </si>
  <si>
    <r>
      <t>1.5.2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</si>
  <si>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1.5.3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</si>
  <si>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1.5.4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</si>
  <si>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1.5.5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</si>
  <si>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1.5.6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</si>
  <si>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1.5.7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</si>
  <si>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1.5.8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</si>
  <si>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1.5.9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</si>
  <si>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1.5.10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</si>
  <si>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t>Подмяна на плъзгащи лагери на ел. двигател по точка 4.6</t>
  </si>
  <si>
    <t>Откачане на захранването и заземителната шина поставяне на к.с. на захранващия кабел</t>
  </si>
  <si>
    <t>Разкуплиране на двигателя</t>
  </si>
  <si>
    <t>Разболтване от фундамента на статора</t>
  </si>
  <si>
    <t>Демонтаж на капаците на двигателя</t>
  </si>
  <si>
    <t>Сливане на маслото на плъзгащите лагери и връщане в маслено стопанство</t>
  </si>
  <si>
    <t>Отсъединяване на маслената система</t>
  </si>
  <si>
    <t>Демонтаж на термосъпротивлението на плъзгащия лагер</t>
  </si>
  <si>
    <t>Демонтаж на страничните уплътнения на плъзгащия лагер</t>
  </si>
  <si>
    <t>Демонтаж на капака на лагерния стол</t>
  </si>
  <si>
    <t>Замерване на странични и маслени луфтове и натяг на стария плъзгащ лагер</t>
  </si>
  <si>
    <t>Демонтаж на горна половина на плъзгащия лагер</t>
  </si>
  <si>
    <t>Повдигане вала на ел. двигателя</t>
  </si>
  <si>
    <t>Демонтаж на долна половина на плъзгащия лагер, инспекция на плъзгащите повърхнини и проверка за отлепване</t>
  </si>
  <si>
    <t>Инспекция на лагерната шийка на вала на двигателя</t>
  </si>
  <si>
    <t>Демонтаж на лагерните столове</t>
  </si>
  <si>
    <t>Демонтаж на охладителния вентилатор</t>
  </si>
  <si>
    <t>Изваждане на ротора и пренасяне до мастото за съхранение</t>
  </si>
  <si>
    <t>Изваждане на полумуфата</t>
  </si>
  <si>
    <t>Демонтаж на статора на ел. двигателя и пренасяне до мястото за съхранение</t>
  </si>
  <si>
    <t>Почистване на детайлите на двигателя – капаци, вентилатори, лагерни столове, маслоуловители, фундаменти</t>
  </si>
  <si>
    <t>Набиване на полумуфата</t>
  </si>
  <si>
    <t>Пренасяне на статора и ротора от ремонтната площадка/склада/ до мястото на монтажа</t>
  </si>
  <si>
    <t xml:space="preserve">Монтаж на статора на ел. двигателя в/у фундамент                  </t>
  </si>
  <si>
    <t>Вкарване на ротора</t>
  </si>
  <si>
    <t>Монтаж на вентилатора</t>
  </si>
  <si>
    <t>Монтиране на лагерните столове</t>
  </si>
  <si>
    <t>Монтаж на долна половина на новия плъзгащ лагер</t>
  </si>
  <si>
    <t>Проверка за хоризонталността на лагерния стол и вала на ел. двигателя – нагласяне/изправяне/ на валовата линия</t>
  </si>
  <si>
    <t>Проверка по индиго за контакт на повърхностите</t>
  </si>
  <si>
    <t>Препасване до постигане на оптимален контакт</t>
  </si>
  <si>
    <t>Замерване на страничните луфтове на новия плъзгащ лагер</t>
  </si>
  <si>
    <t>Монтаж на горна половина на плъзгащия лагер</t>
  </si>
  <si>
    <t>Центровка на ротор-статор с нагласяне на статора</t>
  </si>
  <si>
    <t>Замерване на маслен луфт на плъзгащия лагер</t>
  </si>
  <si>
    <t>Монтаж на капака на лагерния стол и замерване на натяг м/у капака и плъзгащия лагер</t>
  </si>
  <si>
    <t>Монтаж на странични уплътнения на лагерния стол</t>
  </si>
  <si>
    <t>Подсъединяване на маслената система</t>
  </si>
  <si>
    <t>Монтаж на термосъпротивлението на плъзгащия лагер</t>
  </si>
  <si>
    <t>Получаване и наливане на ново масло на плъзгащия лагер</t>
  </si>
  <si>
    <t>Почистване на лагерните тела, столове и фундамента</t>
  </si>
  <si>
    <t>Подсъединяване на захранващия кабел и заземителната шина</t>
  </si>
  <si>
    <t xml:space="preserve">Пробно въртене със следене температурата на лагерите и последващо шабарене при нужда, до достигане на нормалните им параметри за работа – 55˚С.  </t>
  </si>
  <si>
    <t>Подмяна на лагери на ел. двигател по точка 4.7</t>
  </si>
  <si>
    <r>
      <t>1.7.1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</si>
  <si>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1.7.2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</si>
  <si>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1.7.3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</si>
  <si>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1.7.4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</si>
  <si>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1.7.5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</si>
  <si>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1.7.6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</si>
  <si>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1.7.7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</si>
  <si>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1.7.8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</si>
  <si>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1.7.9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</si>
  <si>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1.8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9"/>
        <color theme="1"/>
        <rFont val="Verdana"/>
        <family val="2"/>
        <charset val="204"/>
      </rPr>
      <t> </t>
    </r>
  </si>
  <si>
    <t>Прекербоване на захранващи кабели по точка 4.8</t>
  </si>
  <si>
    <r>
      <t>1.8.1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</si>
  <si>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Кабели до 50 мм</t>
    </r>
    <r>
      <rPr>
        <vertAlign val="superscript"/>
        <sz val="9"/>
        <color theme="1"/>
        <rFont val="Verdana"/>
        <family val="2"/>
        <charset val="204"/>
      </rPr>
      <t>2</t>
    </r>
  </si>
  <si>
    <r>
      <t>1.8.2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</si>
  <si>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Кабели от 70 до 180 мм</t>
    </r>
    <r>
      <rPr>
        <vertAlign val="superscript"/>
        <sz val="9"/>
        <color theme="1"/>
        <rFont val="Verdana"/>
        <family val="2"/>
        <charset val="204"/>
      </rPr>
      <t>2</t>
    </r>
  </si>
  <si>
    <r>
      <t>1.8.3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</si>
  <si>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r>
      <t>Кабели над 180 мм</t>
    </r>
    <r>
      <rPr>
        <vertAlign val="superscript"/>
        <sz val="9"/>
        <color theme="1"/>
        <rFont val="Verdana"/>
        <family val="2"/>
        <charset val="204"/>
      </rPr>
      <t>2</t>
    </r>
  </si>
  <si>
    <r>
      <t>1.9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9"/>
        <color theme="1"/>
        <rFont val="Verdana"/>
        <family val="2"/>
        <charset val="204"/>
      </rPr>
      <t> </t>
    </r>
  </si>
  <si>
    <t>Подмяна /възстановяване/ клемни кутии или изолатори по точка 4.9</t>
  </si>
  <si>
    <r>
      <t>1.9.1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</si>
  <si>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t>За ел. двигатели до 20кW,  0,4кV</t>
  </si>
  <si>
    <r>
      <t>1.9.2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</si>
  <si>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t>За ел. двигатели от 21 до 200кW,  0,4кV</t>
  </si>
  <si>
    <r>
      <t>1.9.3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Verdana"/>
        <family val="2"/>
        <charset val="204"/>
      </rPr>
      <t> </t>
    </r>
  </si>
  <si>
    <t>За ел. двигатели до 4000 кW</t>
  </si>
  <si>
    <r>
      <t>1.10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Verdana"/>
        <family val="2"/>
        <charset val="204"/>
      </rPr>
      <t> </t>
    </r>
  </si>
  <si>
    <t>Ремонт на захранващите кабели на ел. двигателите по точка 4.10 от ТС</t>
  </si>
  <si>
    <r>
      <t>1.10.1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</si>
  <si>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Кабели до 3х50 + мм</t>
    </r>
    <r>
      <rPr>
        <vertAlign val="superscript"/>
        <sz val="9"/>
        <color theme="1"/>
        <rFont val="Verdana"/>
        <family val="2"/>
        <charset val="204"/>
      </rPr>
      <t>2</t>
    </r>
    <r>
      <rPr>
        <sz val="9"/>
        <color theme="1"/>
        <rFont val="Verdana"/>
        <family val="2"/>
        <charset val="204"/>
      </rPr>
      <t xml:space="preserve"> </t>
    </r>
    <r>
      <rPr>
        <b/>
        <sz val="9"/>
        <color theme="1"/>
        <rFont val="Verdana"/>
        <family val="2"/>
        <charset val="204"/>
      </rPr>
      <t>0,4kV</t>
    </r>
  </si>
  <si>
    <r>
      <t>1.10.1.1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</si>
  <si>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t>Подмяна</t>
  </si>
  <si>
    <t>м</t>
  </si>
  <si>
    <r>
      <t>1.10.1.2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</si>
  <si>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t>Направа на кабелна муфа/ кабелна глава/</t>
  </si>
  <si>
    <r>
      <t>1.10.2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</si>
  <si>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Кабели от 3х70 до 3х180 + мм</t>
    </r>
    <r>
      <rPr>
        <vertAlign val="superscript"/>
        <sz val="9"/>
        <color theme="1"/>
        <rFont val="Verdana"/>
        <family val="2"/>
        <charset val="204"/>
      </rPr>
      <t>2</t>
    </r>
    <r>
      <rPr>
        <sz val="9"/>
        <color theme="1"/>
        <rFont val="Verdana"/>
        <family val="2"/>
        <charset val="204"/>
      </rPr>
      <t xml:space="preserve"> </t>
    </r>
    <r>
      <rPr>
        <b/>
        <sz val="9"/>
        <color theme="1"/>
        <rFont val="Verdana"/>
        <family val="2"/>
        <charset val="204"/>
      </rPr>
      <t>0,4kV</t>
    </r>
    <r>
      <rPr>
        <sz val="9"/>
        <color theme="1"/>
        <rFont val="Verdana"/>
        <family val="2"/>
        <charset val="204"/>
      </rPr>
      <t xml:space="preserve"> </t>
    </r>
  </si>
  <si>
    <r>
      <t>1.10.2.1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</si>
  <si>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1.10.2.2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</si>
  <si>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t xml:space="preserve">Направа на кабелна муфа/ кабелна глава/ </t>
  </si>
  <si>
    <r>
      <t>1.10.3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</si>
  <si>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Кабели над 3х180 + мм</t>
    </r>
    <r>
      <rPr>
        <vertAlign val="superscript"/>
        <sz val="9"/>
        <color theme="1"/>
        <rFont val="Verdana"/>
        <family val="2"/>
        <charset val="204"/>
      </rPr>
      <t>2</t>
    </r>
    <r>
      <rPr>
        <sz val="9"/>
        <color theme="1"/>
        <rFont val="Verdana"/>
        <family val="2"/>
        <charset val="204"/>
      </rPr>
      <t xml:space="preserve"> </t>
    </r>
    <r>
      <rPr>
        <b/>
        <sz val="9"/>
        <color theme="1"/>
        <rFont val="Verdana"/>
        <family val="2"/>
        <charset val="204"/>
      </rPr>
      <t>0,4kV</t>
    </r>
  </si>
  <si>
    <r>
      <t>1.10.3.1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</si>
  <si>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1.10.3.2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</si>
  <si>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1.10.4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</si>
  <si>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 xml:space="preserve">Кабели </t>
    </r>
    <r>
      <rPr>
        <b/>
        <sz val="9"/>
        <color theme="1"/>
        <rFont val="Verdana"/>
        <family val="2"/>
        <charset val="204"/>
      </rPr>
      <t>6кV</t>
    </r>
    <r>
      <rPr>
        <sz val="9"/>
        <color theme="1"/>
        <rFont val="Verdana"/>
        <family val="2"/>
        <charset val="204"/>
      </rPr>
      <t xml:space="preserve"> всички сечения</t>
    </r>
  </si>
  <si>
    <r>
      <t>1.10.4.1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</si>
  <si>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1.10.4.2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</si>
  <si>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1.10.5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</si>
  <si>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 xml:space="preserve">Кабели 1х300  </t>
    </r>
    <r>
      <rPr>
        <b/>
        <sz val="9"/>
        <color theme="1"/>
        <rFont val="Verdana"/>
        <family val="2"/>
        <charset val="204"/>
      </rPr>
      <t>0,4kV</t>
    </r>
  </si>
  <si>
    <r>
      <t>1.10.5.1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</si>
  <si>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1.10.5.2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</si>
  <si>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>1.11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Verdana"/>
        <family val="2"/>
        <charset val="204"/>
      </rPr>
      <t> </t>
    </r>
  </si>
  <si>
    <t>ППР и ремонт на четкови апарати по точка 4.11 от ТС</t>
  </si>
  <si>
    <r>
      <t>1.11.1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</si>
  <si>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t>ППР на четкови апарати</t>
  </si>
  <si>
    <r>
      <t>1.11.2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</si>
  <si>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t>Ремонт на четковия апарат</t>
  </si>
  <si>
    <t>ч.ч</t>
  </si>
  <si>
    <t>Гресиране на ел. двигатели по т. 4.12 от ТС</t>
  </si>
  <si>
    <r>
      <t>1.12.1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</si>
  <si>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r>
      <t xml:space="preserve">Гресиране </t>
    </r>
    <r>
      <rPr>
        <sz val="10"/>
        <color theme="1"/>
        <rFont val="Verdana"/>
        <family val="2"/>
        <charset val="204"/>
      </rPr>
      <t>чрез такаламит през изведен отвор</t>
    </r>
  </si>
  <si>
    <r>
      <t>1.12.2</t>
    </r>
    <r>
      <rPr>
        <sz val="7"/>
        <color theme="1"/>
        <rFont val="Times New Roman"/>
        <family val="1"/>
        <charset val="204"/>
      </rPr>
      <t xml:space="preserve">  </t>
    </r>
    <r>
      <rPr>
        <sz val="9"/>
        <color theme="1"/>
        <rFont val="Verdana"/>
        <family val="2"/>
        <charset val="204"/>
      </rPr>
      <t> </t>
    </r>
  </si>
  <si>
    <t>Гресиране след сваляне на капачките на лагерите</t>
  </si>
  <si>
    <t>Мобилизация при повикване за аварийно отстраняване на повреди по ел. двигатели в извънработно време, празнични и почивни дни по т. 4.13 от ТС</t>
  </si>
  <si>
    <t>ОБЩО:</t>
  </si>
  <si>
    <t>2.</t>
  </si>
  <si>
    <t>Работа по часове не описана по-горе</t>
  </si>
  <si>
    <t>2.1.</t>
  </si>
  <si>
    <t>Ел. монтьор висока квалификация</t>
  </si>
  <si>
    <t>ч.ч.</t>
  </si>
  <si>
    <t>2.2.</t>
  </si>
  <si>
    <t>Ел. монтьор ниска квалификация</t>
  </si>
  <si>
    <t>3.</t>
  </si>
  <si>
    <t>Доставка на материали от фирмата с цена "фактура +10%" до</t>
  </si>
  <si>
    <t>Единична цена
Лв/бр</t>
  </si>
  <si>
    <t>Количество</t>
  </si>
  <si>
    <t>Дейности</t>
  </si>
  <si>
    <t>лв.</t>
  </si>
  <si>
    <t>1.13</t>
  </si>
  <si>
    <t>1.12</t>
  </si>
  <si>
    <t>1.7</t>
  </si>
  <si>
    <t>1.6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</si>
  <si>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</si>
  <si>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</si>
  <si>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</si>
  <si>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</si>
  <si>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</si>
  <si>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</si>
  <si>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</si>
  <si>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</si>
  <si>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</si>
  <si>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</si>
  <si>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1.6.11</t>
  </si>
  <si>
    <t>1.6.12</t>
  </si>
  <si>
    <t>1.6.13</t>
  </si>
  <si>
    <t>1.6.14</t>
  </si>
  <si>
    <t>1.6.15</t>
  </si>
  <si>
    <t>1.6.16</t>
  </si>
  <si>
    <t>1.6.17</t>
  </si>
  <si>
    <t>1.6.18</t>
  </si>
  <si>
    <t>1.6.19</t>
  </si>
  <si>
    <t>1.6.20</t>
  </si>
  <si>
    <t>1.6.21</t>
  </si>
  <si>
    <t>1.6.22</t>
  </si>
  <si>
    <t>1.6.23</t>
  </si>
  <si>
    <t>1.6.24</t>
  </si>
  <si>
    <t>1.6.25</t>
  </si>
  <si>
    <t>1.6.26</t>
  </si>
  <si>
    <t>1.6.27</t>
  </si>
  <si>
    <t>1.6.28</t>
  </si>
  <si>
    <t>1.6.29</t>
  </si>
  <si>
    <t>1.6.30</t>
  </si>
  <si>
    <t>1.6.31</t>
  </si>
  <si>
    <t>1.6.32</t>
  </si>
  <si>
    <t>1.6.33</t>
  </si>
  <si>
    <t>1.6.34</t>
  </si>
  <si>
    <t>1.6.35</t>
  </si>
  <si>
    <t>1.6.36</t>
  </si>
  <si>
    <t>1.6.37</t>
  </si>
  <si>
    <t>1.6.38</t>
  </si>
  <si>
    <t>1.6.39</t>
  </si>
  <si>
    <t>1.6.40</t>
  </si>
  <si>
    <t>1.6.41</t>
  </si>
  <si>
    <t>1.6.42</t>
  </si>
  <si>
    <t>Общо цена
Лв.</t>
  </si>
  <si>
    <t>Обща стойност на измеримия труд/Количествена сметка/</t>
  </si>
  <si>
    <t>Стойност от работа по часове /ч.ч./стойност/</t>
  </si>
  <si>
    <t>Стойност от доставка на материали /фиксирана/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</si>
</sst>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vertAlign val="subscript"/>
      <sz val="9"/>
      <color theme="1"/>
      <name val="Verdana"/>
      <family val="2"/>
      <charset val="204"/>
    </font>
    <font>
      <sz val="11"/>
      <color rgb="FF000000"/>
      <name val="Calibri"/>
      <family val="2"/>
      <charset val="204"/>
    </font>
    <font>
      <vertAlign val="superscript"/>
      <sz val="9"/>
      <color theme="1"/>
      <name val="Verdana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vertical="center"/>
    </xf>
    <xf numFmtId="0" fontId="0" fillId="0" borderId="0" xfId="0" applyBorder="1"/>
    <xf numFmtId="0" fontId="12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topLeftCell="A129" workbookViewId="0">
      <selection activeCell="E130" sqref="E130"/>
    </sheetView>
  </sheetViews>
  <sheetFormatPr defaultRowHeight="15" x14ac:dyDescent="0.25"/>
  <cols>
    <col min="1" max="1" width="10.140625" style="2" bestFit="1" customWidth="1"/>
    <col min="2" max="2" width="70.140625" customWidth="1"/>
    <col min="3" max="3" width="12.5703125" customWidth="1"/>
    <col min="4" max="4" width="12.7109375" bestFit="1" customWidth="1"/>
    <col min="5" max="5" width="10.5703125" bestFit="1" customWidth="1"/>
    <col min="6" max="6" width="12.7109375" style="1" customWidth="1"/>
    <col min="7" max="7" width="0" hidden="1" customWidth="1"/>
  </cols>
  <sheetData>
    <row r="1" spans="1:9" s="17" customFormat="1" ht="38.25" customHeight="1" x14ac:dyDescent="0.25">
      <c r="A1" s="14"/>
      <c r="B1" s="15" t="s">
        <v>0</v>
      </c>
      <c r="C1" s="15" t="s">
        <v>1</v>
      </c>
      <c r="D1" s="15" t="s">
        <v>189</v>
      </c>
      <c r="E1" s="15" t="s">
        <v>188</v>
      </c>
      <c r="F1" s="15" t="s">
        <v>238</v>
      </c>
      <c r="H1" s="19"/>
      <c r="I1" s="19"/>
    </row>
    <row r="2" spans="1:9" ht="30" customHeight="1" x14ac:dyDescent="0.25">
      <c r="A2" s="3">
        <v>1</v>
      </c>
      <c r="B2" s="4" t="s">
        <v>190</v>
      </c>
      <c r="C2" s="5"/>
      <c r="D2" s="5"/>
      <c r="E2" s="5"/>
      <c r="F2" s="5">
        <f>SUM(G3:G132)</f>
        <v>0</v>
      </c>
      <c r="H2" s="20"/>
      <c r="I2" s="20"/>
    </row>
    <row r="3" spans="1:9" ht="30" customHeight="1" x14ac:dyDescent="0.25">
      <c r="A3" s="3" t="s">
        <v>2</v>
      </c>
      <c r="B3" s="4" t="s">
        <v>3</v>
      </c>
      <c r="C3" s="5"/>
      <c r="D3" s="5"/>
      <c r="E3" s="5"/>
      <c r="F3" s="16">
        <f>SUM(F4:F13)</f>
        <v>0</v>
      </c>
      <c r="G3">
        <f>F3</f>
        <v>0</v>
      </c>
      <c r="H3" s="20"/>
      <c r="I3" s="20"/>
    </row>
    <row r="4" spans="1:9" ht="30" customHeight="1" x14ac:dyDescent="0.25">
      <c r="A4" s="7" t="s">
        <v>4</v>
      </c>
      <c r="B4" s="8" t="s">
        <v>5</v>
      </c>
      <c r="C4" s="5" t="s">
        <v>6</v>
      </c>
      <c r="D4" s="5">
        <v>3</v>
      </c>
      <c r="E4" s="18"/>
      <c r="F4" s="16">
        <f>D4*E4</f>
        <v>0</v>
      </c>
      <c r="H4" s="20"/>
      <c r="I4" s="20"/>
    </row>
    <row r="5" spans="1:9" ht="30" customHeight="1" x14ac:dyDescent="0.25">
      <c r="A5" s="7" t="s">
        <v>7</v>
      </c>
      <c r="B5" s="8" t="s">
        <v>8</v>
      </c>
      <c r="C5" s="5" t="s">
        <v>6</v>
      </c>
      <c r="D5" s="5">
        <v>2</v>
      </c>
      <c r="E5" s="18"/>
      <c r="F5" s="16">
        <f t="shared" ref="F5:F13" si="0">D5*E5</f>
        <v>0</v>
      </c>
      <c r="H5" s="20"/>
      <c r="I5" s="20"/>
    </row>
    <row r="6" spans="1:9" ht="30" customHeight="1" x14ac:dyDescent="0.25">
      <c r="A6" s="7" t="s">
        <v>9</v>
      </c>
      <c r="B6" s="8" t="s">
        <v>10</v>
      </c>
      <c r="C6" s="5" t="s">
        <v>6</v>
      </c>
      <c r="D6" s="5">
        <v>2</v>
      </c>
      <c r="E6" s="18"/>
      <c r="F6" s="16">
        <f t="shared" si="0"/>
        <v>0</v>
      </c>
      <c r="H6" s="20"/>
      <c r="I6" s="20"/>
    </row>
    <row r="7" spans="1:9" ht="30" customHeight="1" x14ac:dyDescent="0.25">
      <c r="A7" s="7" t="s">
        <v>11</v>
      </c>
      <c r="B7" s="8" t="s">
        <v>12</v>
      </c>
      <c r="C7" s="5" t="s">
        <v>6</v>
      </c>
      <c r="D7" s="5">
        <v>2</v>
      </c>
      <c r="E7" s="18"/>
      <c r="F7" s="16">
        <f t="shared" si="0"/>
        <v>0</v>
      </c>
      <c r="H7" s="20"/>
      <c r="I7" s="20"/>
    </row>
    <row r="8" spans="1:9" ht="30" customHeight="1" x14ac:dyDescent="0.25">
      <c r="A8" s="7" t="s">
        <v>13</v>
      </c>
      <c r="B8" s="8" t="s">
        <v>14</v>
      </c>
      <c r="C8" s="5" t="s">
        <v>6</v>
      </c>
      <c r="D8" s="5">
        <v>10</v>
      </c>
      <c r="E8" s="18"/>
      <c r="F8" s="16">
        <f t="shared" si="0"/>
        <v>0</v>
      </c>
      <c r="H8" s="20"/>
      <c r="I8" s="20"/>
    </row>
    <row r="9" spans="1:9" ht="30" customHeight="1" x14ac:dyDescent="0.25">
      <c r="A9" s="7" t="s">
        <v>15</v>
      </c>
      <c r="B9" s="8" t="s">
        <v>16</v>
      </c>
      <c r="C9" s="5" t="s">
        <v>6</v>
      </c>
      <c r="D9" s="5">
        <v>20</v>
      </c>
      <c r="E9" s="18"/>
      <c r="F9" s="16">
        <f t="shared" si="0"/>
        <v>0</v>
      </c>
      <c r="H9" s="20"/>
      <c r="I9" s="20"/>
    </row>
    <row r="10" spans="1:9" ht="30" customHeight="1" x14ac:dyDescent="0.25">
      <c r="A10" s="7" t="s">
        <v>17</v>
      </c>
      <c r="B10" s="8" t="s">
        <v>18</v>
      </c>
      <c r="C10" s="5" t="s">
        <v>6</v>
      </c>
      <c r="D10" s="5">
        <v>20</v>
      </c>
      <c r="E10" s="18"/>
      <c r="F10" s="16">
        <f t="shared" si="0"/>
        <v>0</v>
      </c>
      <c r="H10" s="20"/>
      <c r="I10" s="20"/>
    </row>
    <row r="11" spans="1:9" ht="30" customHeight="1" x14ac:dyDescent="0.25">
      <c r="A11" s="7" t="s">
        <v>19</v>
      </c>
      <c r="B11" s="8" t="s">
        <v>20</v>
      </c>
      <c r="C11" s="5" t="s">
        <v>6</v>
      </c>
      <c r="D11" s="5">
        <v>20</v>
      </c>
      <c r="E11" s="18"/>
      <c r="F11" s="16">
        <f t="shared" si="0"/>
        <v>0</v>
      </c>
      <c r="H11" s="20"/>
      <c r="I11" s="20"/>
    </row>
    <row r="12" spans="1:9" ht="30" customHeight="1" x14ac:dyDescent="0.25">
      <c r="A12" s="7" t="s">
        <v>21</v>
      </c>
      <c r="B12" s="8" t="s">
        <v>22</v>
      </c>
      <c r="C12" s="5" t="s">
        <v>6</v>
      </c>
      <c r="D12" s="5">
        <v>50</v>
      </c>
      <c r="E12" s="18"/>
      <c r="F12" s="16">
        <f t="shared" si="0"/>
        <v>0</v>
      </c>
      <c r="H12" s="20"/>
      <c r="I12" s="20"/>
    </row>
    <row r="13" spans="1:9" ht="30" customHeight="1" x14ac:dyDescent="0.25">
      <c r="A13" s="7" t="s">
        <v>23</v>
      </c>
      <c r="B13" s="8" t="s">
        <v>24</v>
      </c>
      <c r="C13" s="5" t="s">
        <v>6</v>
      </c>
      <c r="D13" s="5">
        <v>50</v>
      </c>
      <c r="E13" s="18"/>
      <c r="F13" s="16">
        <f t="shared" si="0"/>
        <v>0</v>
      </c>
      <c r="H13" s="20"/>
      <c r="I13" s="20"/>
    </row>
    <row r="14" spans="1:9" ht="30" customHeight="1" x14ac:dyDescent="0.25">
      <c r="A14" s="3" t="s">
        <v>25</v>
      </c>
      <c r="B14" s="4" t="s">
        <v>26</v>
      </c>
      <c r="C14" s="5"/>
      <c r="D14" s="5"/>
      <c r="E14" s="5"/>
      <c r="F14" s="16">
        <f>SUM(F15:F24)</f>
        <v>0</v>
      </c>
      <c r="G14">
        <f>F14</f>
        <v>0</v>
      </c>
      <c r="H14" s="20"/>
      <c r="I14" s="20"/>
    </row>
    <row r="15" spans="1:9" ht="30" customHeight="1" x14ac:dyDescent="0.25">
      <c r="A15" s="7" t="s">
        <v>27</v>
      </c>
      <c r="B15" s="8" t="s">
        <v>5</v>
      </c>
      <c r="C15" s="5" t="s">
        <v>6</v>
      </c>
      <c r="D15" s="5">
        <v>1</v>
      </c>
      <c r="E15" s="18"/>
      <c r="F15" s="16">
        <f t="shared" ref="F15:F24" si="1">D15*E15</f>
        <v>0</v>
      </c>
      <c r="H15" s="20"/>
      <c r="I15" s="20"/>
    </row>
    <row r="16" spans="1:9" ht="30" customHeight="1" x14ac:dyDescent="0.25">
      <c r="A16" s="7" t="s">
        <v>28</v>
      </c>
      <c r="B16" s="8" t="s">
        <v>8</v>
      </c>
      <c r="C16" s="5" t="s">
        <v>6</v>
      </c>
      <c r="D16" s="5">
        <v>1</v>
      </c>
      <c r="E16" s="18"/>
      <c r="F16" s="16">
        <f t="shared" si="1"/>
        <v>0</v>
      </c>
      <c r="H16" s="20"/>
      <c r="I16" s="20"/>
    </row>
    <row r="17" spans="1:9" ht="30" customHeight="1" x14ac:dyDescent="0.25">
      <c r="A17" s="7" t="s">
        <v>29</v>
      </c>
      <c r="B17" s="8" t="s">
        <v>10</v>
      </c>
      <c r="C17" s="5" t="s">
        <v>6</v>
      </c>
      <c r="D17" s="5">
        <v>1</v>
      </c>
      <c r="E17" s="18"/>
      <c r="F17" s="16">
        <f t="shared" si="1"/>
        <v>0</v>
      </c>
      <c r="H17" s="20"/>
      <c r="I17" s="20"/>
    </row>
    <row r="18" spans="1:9" ht="30" customHeight="1" x14ac:dyDescent="0.25">
      <c r="A18" s="7" t="s">
        <v>30</v>
      </c>
      <c r="B18" s="8" t="s">
        <v>31</v>
      </c>
      <c r="C18" s="5" t="s">
        <v>6</v>
      </c>
      <c r="D18" s="5">
        <v>2</v>
      </c>
      <c r="E18" s="18"/>
      <c r="F18" s="16">
        <f t="shared" si="1"/>
        <v>0</v>
      </c>
      <c r="H18" s="20"/>
      <c r="I18" s="20"/>
    </row>
    <row r="19" spans="1:9" ht="30" customHeight="1" x14ac:dyDescent="0.25">
      <c r="A19" s="7" t="s">
        <v>32</v>
      </c>
      <c r="B19" s="8" t="s">
        <v>33</v>
      </c>
      <c r="C19" s="5" t="s">
        <v>6</v>
      </c>
      <c r="D19" s="5">
        <v>5</v>
      </c>
      <c r="E19" s="18"/>
      <c r="F19" s="16">
        <f t="shared" si="1"/>
        <v>0</v>
      </c>
      <c r="H19" s="20"/>
      <c r="I19" s="20"/>
    </row>
    <row r="20" spans="1:9" ht="30" customHeight="1" x14ac:dyDescent="0.25">
      <c r="A20" s="7" t="s">
        <v>34</v>
      </c>
      <c r="B20" s="8" t="s">
        <v>16</v>
      </c>
      <c r="C20" s="5" t="s">
        <v>6</v>
      </c>
      <c r="D20" s="5">
        <v>10</v>
      </c>
      <c r="E20" s="18"/>
      <c r="F20" s="16">
        <f t="shared" si="1"/>
        <v>0</v>
      </c>
      <c r="H20" s="20"/>
      <c r="I20" s="20"/>
    </row>
    <row r="21" spans="1:9" ht="30" customHeight="1" x14ac:dyDescent="0.25">
      <c r="A21" s="7" t="s">
        <v>35</v>
      </c>
      <c r="B21" s="8" t="s">
        <v>18</v>
      </c>
      <c r="C21" s="5" t="s">
        <v>6</v>
      </c>
      <c r="D21" s="5">
        <v>5</v>
      </c>
      <c r="E21" s="18"/>
      <c r="F21" s="16">
        <f t="shared" si="1"/>
        <v>0</v>
      </c>
      <c r="H21" s="20"/>
      <c r="I21" s="20"/>
    </row>
    <row r="22" spans="1:9" ht="30" customHeight="1" x14ac:dyDescent="0.25">
      <c r="A22" s="7" t="s">
        <v>36</v>
      </c>
      <c r="B22" s="8" t="s">
        <v>20</v>
      </c>
      <c r="C22" s="5" t="s">
        <v>6</v>
      </c>
      <c r="D22" s="5">
        <v>8</v>
      </c>
      <c r="E22" s="18"/>
      <c r="F22" s="16">
        <f t="shared" si="1"/>
        <v>0</v>
      </c>
      <c r="H22" s="20"/>
      <c r="I22" s="20"/>
    </row>
    <row r="23" spans="1:9" ht="30" customHeight="1" x14ac:dyDescent="0.25">
      <c r="A23" s="7" t="s">
        <v>37</v>
      </c>
      <c r="B23" s="8" t="s">
        <v>22</v>
      </c>
      <c r="C23" s="5" t="s">
        <v>6</v>
      </c>
      <c r="D23" s="5">
        <v>50</v>
      </c>
      <c r="E23" s="18"/>
      <c r="F23" s="16">
        <f t="shared" si="1"/>
        <v>0</v>
      </c>
      <c r="H23" s="20"/>
      <c r="I23" s="20"/>
    </row>
    <row r="24" spans="1:9" ht="30" customHeight="1" x14ac:dyDescent="0.25">
      <c r="A24" s="7" t="s">
        <v>38</v>
      </c>
      <c r="B24" s="8" t="s">
        <v>24</v>
      </c>
      <c r="C24" s="5" t="s">
        <v>6</v>
      </c>
      <c r="D24" s="5">
        <v>40</v>
      </c>
      <c r="E24" s="18"/>
      <c r="F24" s="16">
        <f t="shared" si="1"/>
        <v>0</v>
      </c>
      <c r="H24" s="20"/>
      <c r="I24" s="20"/>
    </row>
    <row r="25" spans="1:9" ht="30" customHeight="1" x14ac:dyDescent="0.25">
      <c r="A25" s="3" t="s">
        <v>39</v>
      </c>
      <c r="B25" s="4" t="s">
        <v>40</v>
      </c>
      <c r="C25" s="5"/>
      <c r="D25" s="5"/>
      <c r="E25" s="5"/>
      <c r="F25" s="16">
        <f>SUM(F26:F27)</f>
        <v>0</v>
      </c>
      <c r="G25">
        <f>F25</f>
        <v>0</v>
      </c>
      <c r="H25" s="20"/>
      <c r="I25" s="20"/>
    </row>
    <row r="26" spans="1:9" ht="30" customHeight="1" x14ac:dyDescent="0.25">
      <c r="A26" s="7" t="s">
        <v>41</v>
      </c>
      <c r="B26" s="8" t="s">
        <v>42</v>
      </c>
      <c r="C26" s="5" t="s">
        <v>6</v>
      </c>
      <c r="D26" s="5">
        <v>1</v>
      </c>
      <c r="E26" s="18"/>
      <c r="F26" s="16">
        <f t="shared" ref="F26:F27" si="2">D26*E26</f>
        <v>0</v>
      </c>
      <c r="H26" s="20"/>
      <c r="I26" s="20"/>
    </row>
    <row r="27" spans="1:9" ht="30" customHeight="1" x14ac:dyDescent="0.25">
      <c r="A27" s="7" t="s">
        <v>43</v>
      </c>
      <c r="B27" s="8" t="s">
        <v>44</v>
      </c>
      <c r="C27" s="5" t="s">
        <v>6</v>
      </c>
      <c r="D27" s="5">
        <v>2</v>
      </c>
      <c r="E27" s="18"/>
      <c r="F27" s="16">
        <f t="shared" si="2"/>
        <v>0</v>
      </c>
      <c r="H27" s="20"/>
      <c r="I27" s="20"/>
    </row>
    <row r="28" spans="1:9" ht="30" customHeight="1" x14ac:dyDescent="0.25">
      <c r="A28" s="3" t="s">
        <v>45</v>
      </c>
      <c r="B28" s="4" t="s">
        <v>46</v>
      </c>
      <c r="C28" s="5"/>
      <c r="D28" s="5"/>
      <c r="E28" s="5"/>
      <c r="F28" s="16">
        <f>SUM(F29:F37)</f>
        <v>0</v>
      </c>
      <c r="G28">
        <f>F28</f>
        <v>0</v>
      </c>
      <c r="H28" s="20"/>
      <c r="I28" s="20"/>
    </row>
    <row r="29" spans="1:9" ht="30" customHeight="1" x14ac:dyDescent="0.25">
      <c r="A29" s="7" t="s">
        <v>47</v>
      </c>
      <c r="B29" s="8" t="s">
        <v>8</v>
      </c>
      <c r="C29" s="5" t="s">
        <v>6</v>
      </c>
      <c r="D29" s="5">
        <v>1</v>
      </c>
      <c r="E29" s="18"/>
      <c r="F29" s="16">
        <f t="shared" ref="F29:F37" si="3">D29*E29</f>
        <v>0</v>
      </c>
      <c r="H29" s="20"/>
      <c r="I29" s="20"/>
    </row>
    <row r="30" spans="1:9" ht="30" customHeight="1" x14ac:dyDescent="0.25">
      <c r="A30" s="7" t="s">
        <v>48</v>
      </c>
      <c r="B30" s="8" t="s">
        <v>10</v>
      </c>
      <c r="C30" s="5" t="s">
        <v>6</v>
      </c>
      <c r="D30" s="5">
        <v>1</v>
      </c>
      <c r="E30" s="18"/>
      <c r="F30" s="16">
        <f t="shared" si="3"/>
        <v>0</v>
      </c>
      <c r="H30" s="20"/>
      <c r="I30" s="20"/>
    </row>
    <row r="31" spans="1:9" ht="30" customHeight="1" x14ac:dyDescent="0.25">
      <c r="A31" s="7" t="s">
        <v>49</v>
      </c>
      <c r="B31" s="8" t="s">
        <v>31</v>
      </c>
      <c r="C31" s="5" t="s">
        <v>6</v>
      </c>
      <c r="D31" s="5">
        <v>2</v>
      </c>
      <c r="E31" s="18"/>
      <c r="F31" s="16">
        <f t="shared" si="3"/>
        <v>0</v>
      </c>
      <c r="H31" s="20"/>
      <c r="I31" s="20"/>
    </row>
    <row r="32" spans="1:9" ht="30" customHeight="1" x14ac:dyDescent="0.25">
      <c r="A32" s="7" t="s">
        <v>50</v>
      </c>
      <c r="B32" s="8" t="s">
        <v>51</v>
      </c>
      <c r="C32" s="5" t="s">
        <v>6</v>
      </c>
      <c r="D32" s="5">
        <v>3</v>
      </c>
      <c r="E32" s="18"/>
      <c r="F32" s="16">
        <f t="shared" si="3"/>
        <v>0</v>
      </c>
      <c r="H32" s="20"/>
      <c r="I32" s="20"/>
    </row>
    <row r="33" spans="1:9" ht="30" customHeight="1" x14ac:dyDescent="0.25">
      <c r="A33" s="7" t="s">
        <v>52</v>
      </c>
      <c r="B33" s="8" t="s">
        <v>16</v>
      </c>
      <c r="C33" s="5" t="s">
        <v>6</v>
      </c>
      <c r="D33" s="5">
        <v>5</v>
      </c>
      <c r="E33" s="18"/>
      <c r="F33" s="16">
        <f t="shared" si="3"/>
        <v>0</v>
      </c>
      <c r="H33" s="20"/>
      <c r="I33" s="20"/>
    </row>
    <row r="34" spans="1:9" ht="30" customHeight="1" x14ac:dyDescent="0.25">
      <c r="A34" s="7" t="s">
        <v>53</v>
      </c>
      <c r="B34" s="8" t="s">
        <v>18</v>
      </c>
      <c r="C34" s="5" t="s">
        <v>6</v>
      </c>
      <c r="D34" s="5">
        <v>5</v>
      </c>
      <c r="E34" s="18"/>
      <c r="F34" s="16">
        <f t="shared" si="3"/>
        <v>0</v>
      </c>
      <c r="H34" s="20"/>
      <c r="I34" s="20"/>
    </row>
    <row r="35" spans="1:9" ht="30" customHeight="1" x14ac:dyDescent="0.25">
      <c r="A35" s="7" t="s">
        <v>54</v>
      </c>
      <c r="B35" s="8" t="s">
        <v>20</v>
      </c>
      <c r="C35" s="5" t="s">
        <v>6</v>
      </c>
      <c r="D35" s="5">
        <v>5</v>
      </c>
      <c r="E35" s="18"/>
      <c r="F35" s="16">
        <f t="shared" si="3"/>
        <v>0</v>
      </c>
      <c r="H35" s="20"/>
      <c r="I35" s="20"/>
    </row>
    <row r="36" spans="1:9" ht="30" customHeight="1" x14ac:dyDescent="0.25">
      <c r="A36" s="7" t="s">
        <v>55</v>
      </c>
      <c r="B36" s="8" t="s">
        <v>22</v>
      </c>
      <c r="C36" s="5" t="s">
        <v>6</v>
      </c>
      <c r="D36" s="5">
        <v>30</v>
      </c>
      <c r="E36" s="18"/>
      <c r="F36" s="16">
        <f t="shared" si="3"/>
        <v>0</v>
      </c>
      <c r="H36" s="20"/>
      <c r="I36" s="20"/>
    </row>
    <row r="37" spans="1:9" ht="30" customHeight="1" x14ac:dyDescent="0.25">
      <c r="A37" s="7" t="s">
        <v>56</v>
      </c>
      <c r="B37" s="8" t="s">
        <v>24</v>
      </c>
      <c r="C37" s="5" t="s">
        <v>6</v>
      </c>
      <c r="D37" s="5">
        <v>30</v>
      </c>
      <c r="E37" s="18"/>
      <c r="F37" s="16">
        <f t="shared" si="3"/>
        <v>0</v>
      </c>
      <c r="H37" s="20"/>
      <c r="I37" s="20"/>
    </row>
    <row r="38" spans="1:9" ht="30" customHeight="1" x14ac:dyDescent="0.25">
      <c r="A38" s="3" t="s">
        <v>57</v>
      </c>
      <c r="B38" s="4" t="s">
        <v>58</v>
      </c>
      <c r="C38" s="5"/>
      <c r="D38" s="5"/>
      <c r="E38" s="5"/>
      <c r="F38" s="16">
        <f>SUM(F39:F48)</f>
        <v>0</v>
      </c>
      <c r="G38">
        <f>F38</f>
        <v>0</v>
      </c>
      <c r="H38" s="20"/>
      <c r="I38" s="20"/>
    </row>
    <row r="39" spans="1:9" ht="30" customHeight="1" x14ac:dyDescent="0.25">
      <c r="A39" s="7" t="s">
        <v>59</v>
      </c>
      <c r="B39" s="8" t="s">
        <v>5</v>
      </c>
      <c r="C39" s="5" t="s">
        <v>60</v>
      </c>
      <c r="D39" s="5">
        <v>2</v>
      </c>
      <c r="E39" s="18"/>
      <c r="F39" s="16">
        <f t="shared" ref="F39:F48" si="4">D39*E39</f>
        <v>0</v>
      </c>
      <c r="H39" s="20"/>
      <c r="I39" s="20"/>
    </row>
    <row r="40" spans="1:9" ht="30" customHeight="1" x14ac:dyDescent="0.25">
      <c r="A40" s="7" t="s">
        <v>61</v>
      </c>
      <c r="B40" s="8" t="s">
        <v>8</v>
      </c>
      <c r="C40" s="5" t="s">
        <v>60</v>
      </c>
      <c r="D40" s="5">
        <v>1</v>
      </c>
      <c r="E40" s="18"/>
      <c r="F40" s="16">
        <f t="shared" si="4"/>
        <v>0</v>
      </c>
      <c r="H40" s="20"/>
      <c r="I40" s="20"/>
    </row>
    <row r="41" spans="1:9" ht="30" customHeight="1" x14ac:dyDescent="0.25">
      <c r="A41" s="7" t="s">
        <v>62</v>
      </c>
      <c r="B41" s="8" t="s">
        <v>10</v>
      </c>
      <c r="C41" s="5" t="s">
        <v>60</v>
      </c>
      <c r="D41" s="5">
        <v>1</v>
      </c>
      <c r="E41" s="18"/>
      <c r="F41" s="16">
        <f t="shared" si="4"/>
        <v>0</v>
      </c>
      <c r="H41" s="20"/>
      <c r="I41" s="20"/>
    </row>
    <row r="42" spans="1:9" ht="30" customHeight="1" x14ac:dyDescent="0.25">
      <c r="A42" s="7" t="s">
        <v>63</v>
      </c>
      <c r="B42" s="8" t="s">
        <v>31</v>
      </c>
      <c r="C42" s="5" t="s">
        <v>60</v>
      </c>
      <c r="D42" s="5">
        <v>1</v>
      </c>
      <c r="E42" s="18"/>
      <c r="F42" s="16">
        <f t="shared" si="4"/>
        <v>0</v>
      </c>
      <c r="H42" s="20"/>
      <c r="I42" s="20"/>
    </row>
    <row r="43" spans="1:9" ht="30" customHeight="1" x14ac:dyDescent="0.25">
      <c r="A43" s="7" t="s">
        <v>64</v>
      </c>
      <c r="B43" s="8" t="s">
        <v>33</v>
      </c>
      <c r="C43" s="5" t="s">
        <v>60</v>
      </c>
      <c r="D43" s="5">
        <v>5</v>
      </c>
      <c r="E43" s="18"/>
      <c r="F43" s="16">
        <f t="shared" si="4"/>
        <v>0</v>
      </c>
      <c r="H43" s="20"/>
      <c r="I43" s="20"/>
    </row>
    <row r="44" spans="1:9" ht="30" customHeight="1" x14ac:dyDescent="0.25">
      <c r="A44" s="7" t="s">
        <v>65</v>
      </c>
      <c r="B44" s="8" t="s">
        <v>16</v>
      </c>
      <c r="C44" s="5" t="s">
        <v>60</v>
      </c>
      <c r="D44" s="5">
        <v>100</v>
      </c>
      <c r="E44" s="18"/>
      <c r="F44" s="16">
        <f t="shared" si="4"/>
        <v>0</v>
      </c>
      <c r="H44" s="20"/>
      <c r="I44" s="20"/>
    </row>
    <row r="45" spans="1:9" ht="30" customHeight="1" x14ac:dyDescent="0.25">
      <c r="A45" s="7" t="s">
        <v>66</v>
      </c>
      <c r="B45" s="8" t="s">
        <v>18</v>
      </c>
      <c r="C45" s="5" t="s">
        <v>60</v>
      </c>
      <c r="D45" s="5">
        <v>5</v>
      </c>
      <c r="E45" s="18"/>
      <c r="F45" s="16">
        <f t="shared" si="4"/>
        <v>0</v>
      </c>
      <c r="H45" s="20"/>
      <c r="I45" s="20"/>
    </row>
    <row r="46" spans="1:9" ht="30" customHeight="1" x14ac:dyDescent="0.25">
      <c r="A46" s="7" t="s">
        <v>67</v>
      </c>
      <c r="B46" s="8" t="s">
        <v>20</v>
      </c>
      <c r="C46" s="5" t="s">
        <v>60</v>
      </c>
      <c r="D46" s="5">
        <v>5</v>
      </c>
      <c r="E46" s="18"/>
      <c r="F46" s="16">
        <f t="shared" si="4"/>
        <v>0</v>
      </c>
      <c r="H46" s="20"/>
      <c r="I46" s="20"/>
    </row>
    <row r="47" spans="1:9" ht="30" customHeight="1" x14ac:dyDescent="0.25">
      <c r="A47" s="7" t="s">
        <v>68</v>
      </c>
      <c r="B47" s="8" t="s">
        <v>22</v>
      </c>
      <c r="C47" s="5" t="s">
        <v>60</v>
      </c>
      <c r="D47" s="5">
        <v>20</v>
      </c>
      <c r="E47" s="18"/>
      <c r="F47" s="16">
        <f t="shared" si="4"/>
        <v>0</v>
      </c>
      <c r="H47" s="20"/>
      <c r="I47" s="20"/>
    </row>
    <row r="48" spans="1:9" ht="30" customHeight="1" x14ac:dyDescent="0.25">
      <c r="A48" s="7" t="s">
        <v>69</v>
      </c>
      <c r="B48" s="8" t="s">
        <v>24</v>
      </c>
      <c r="C48" s="5" t="s">
        <v>60</v>
      </c>
      <c r="D48" s="5">
        <v>10</v>
      </c>
      <c r="E48" s="18"/>
      <c r="F48" s="16">
        <f t="shared" si="4"/>
        <v>0</v>
      </c>
      <c r="H48" s="20"/>
      <c r="I48" s="20"/>
    </row>
    <row r="49" spans="1:9" ht="30" customHeight="1" x14ac:dyDescent="0.25">
      <c r="A49" s="9" t="s">
        <v>195</v>
      </c>
      <c r="B49" s="4" t="s">
        <v>70</v>
      </c>
      <c r="C49" s="5"/>
      <c r="D49" s="5"/>
      <c r="E49" s="5"/>
      <c r="F49" s="16">
        <f>SUM(F50:F91)</f>
        <v>0</v>
      </c>
      <c r="G49">
        <f>F49</f>
        <v>0</v>
      </c>
      <c r="H49" s="20"/>
      <c r="I49" s="20"/>
    </row>
    <row r="50" spans="1:9" ht="30" customHeight="1" x14ac:dyDescent="0.25">
      <c r="A50" s="29" t="s">
        <v>196</v>
      </c>
      <c r="B50" s="10" t="s">
        <v>71</v>
      </c>
      <c r="C50" s="5" t="s">
        <v>6</v>
      </c>
      <c r="D50" s="5">
        <v>1</v>
      </c>
      <c r="E50" s="18"/>
      <c r="F50" s="16">
        <f t="shared" ref="F50:F91" si="5">D50*E50</f>
        <v>0</v>
      </c>
      <c r="H50" s="20"/>
      <c r="I50" s="20"/>
    </row>
    <row r="51" spans="1:9" ht="30" customHeight="1" x14ac:dyDescent="0.25">
      <c r="A51" s="29" t="s">
        <v>197</v>
      </c>
      <c r="B51" s="10" t="s">
        <v>72</v>
      </c>
      <c r="C51" s="5" t="s">
        <v>6</v>
      </c>
      <c r="D51" s="5">
        <v>1</v>
      </c>
      <c r="E51" s="18"/>
      <c r="F51" s="16">
        <f t="shared" si="5"/>
        <v>0</v>
      </c>
      <c r="H51" s="20"/>
      <c r="I51" s="20"/>
    </row>
    <row r="52" spans="1:9" ht="30" customHeight="1" x14ac:dyDescent="0.25">
      <c r="A52" s="29" t="s">
        <v>198</v>
      </c>
      <c r="B52" s="10" t="s">
        <v>73</v>
      </c>
      <c r="C52" s="5" t="s">
        <v>6</v>
      </c>
      <c r="D52" s="5">
        <v>1</v>
      </c>
      <c r="E52" s="18"/>
      <c r="F52" s="16">
        <f t="shared" si="5"/>
        <v>0</v>
      </c>
      <c r="H52" s="20"/>
      <c r="I52" s="20"/>
    </row>
    <row r="53" spans="1:9" ht="30" customHeight="1" x14ac:dyDescent="0.25">
      <c r="A53" s="29" t="s">
        <v>199</v>
      </c>
      <c r="B53" s="10" t="s">
        <v>74</v>
      </c>
      <c r="C53" s="5" t="s">
        <v>6</v>
      </c>
      <c r="D53" s="5">
        <v>1</v>
      </c>
      <c r="E53" s="18"/>
      <c r="F53" s="16">
        <f t="shared" si="5"/>
        <v>0</v>
      </c>
      <c r="H53" s="20"/>
      <c r="I53" s="20"/>
    </row>
    <row r="54" spans="1:9" ht="30" customHeight="1" x14ac:dyDescent="0.25">
      <c r="A54" s="29" t="s">
        <v>200</v>
      </c>
      <c r="B54" s="10" t="s">
        <v>75</v>
      </c>
      <c r="C54" s="5" t="s">
        <v>6</v>
      </c>
      <c r="D54" s="5">
        <v>1</v>
      </c>
      <c r="E54" s="18"/>
      <c r="F54" s="16">
        <f t="shared" si="5"/>
        <v>0</v>
      </c>
      <c r="H54" s="20"/>
      <c r="I54" s="20"/>
    </row>
    <row r="55" spans="1:9" ht="30" customHeight="1" x14ac:dyDescent="0.25">
      <c r="A55" s="29" t="s">
        <v>201</v>
      </c>
      <c r="B55" s="10" t="s">
        <v>76</v>
      </c>
      <c r="C55" s="5" t="s">
        <v>6</v>
      </c>
      <c r="D55" s="5">
        <v>1</v>
      </c>
      <c r="E55" s="18"/>
      <c r="F55" s="16">
        <f t="shared" si="5"/>
        <v>0</v>
      </c>
      <c r="H55" s="20"/>
      <c r="I55" s="20"/>
    </row>
    <row r="56" spans="1:9" ht="30" customHeight="1" x14ac:dyDescent="0.25">
      <c r="A56" s="29" t="s">
        <v>202</v>
      </c>
      <c r="B56" s="10" t="s">
        <v>77</v>
      </c>
      <c r="C56" s="5" t="s">
        <v>6</v>
      </c>
      <c r="D56" s="5">
        <v>1</v>
      </c>
      <c r="E56" s="18"/>
      <c r="F56" s="16">
        <f t="shared" si="5"/>
        <v>0</v>
      </c>
      <c r="H56" s="20"/>
      <c r="I56" s="20"/>
    </row>
    <row r="57" spans="1:9" ht="30" customHeight="1" x14ac:dyDescent="0.25">
      <c r="A57" s="29" t="s">
        <v>203</v>
      </c>
      <c r="B57" s="10" t="s">
        <v>78</v>
      </c>
      <c r="C57" s="5" t="s">
        <v>6</v>
      </c>
      <c r="D57" s="5">
        <v>1</v>
      </c>
      <c r="E57" s="18"/>
      <c r="F57" s="16">
        <f t="shared" si="5"/>
        <v>0</v>
      </c>
      <c r="H57" s="20"/>
      <c r="I57" s="20"/>
    </row>
    <row r="58" spans="1:9" ht="30" customHeight="1" x14ac:dyDescent="0.25">
      <c r="A58" s="29" t="s">
        <v>204</v>
      </c>
      <c r="B58" s="10" t="s">
        <v>79</v>
      </c>
      <c r="C58" s="5" t="s">
        <v>6</v>
      </c>
      <c r="D58" s="5">
        <v>1</v>
      </c>
      <c r="E58" s="18"/>
      <c r="F58" s="16">
        <f t="shared" si="5"/>
        <v>0</v>
      </c>
      <c r="H58" s="20"/>
      <c r="I58" s="20"/>
    </row>
    <row r="59" spans="1:9" ht="30" customHeight="1" x14ac:dyDescent="0.25">
      <c r="A59" s="29" t="s">
        <v>205</v>
      </c>
      <c r="B59" s="10" t="s">
        <v>80</v>
      </c>
      <c r="C59" s="5" t="s">
        <v>6</v>
      </c>
      <c r="D59" s="5">
        <v>1</v>
      </c>
      <c r="E59" s="18"/>
      <c r="F59" s="16">
        <f t="shared" si="5"/>
        <v>0</v>
      </c>
      <c r="H59" s="20"/>
      <c r="I59" s="20"/>
    </row>
    <row r="60" spans="1:9" ht="30" customHeight="1" x14ac:dyDescent="0.25">
      <c r="A60" s="29" t="s">
        <v>206</v>
      </c>
      <c r="B60" s="10" t="s">
        <v>81</v>
      </c>
      <c r="C60" s="5" t="s">
        <v>6</v>
      </c>
      <c r="D60" s="5">
        <v>1</v>
      </c>
      <c r="E60" s="18"/>
      <c r="F60" s="16">
        <f t="shared" si="5"/>
        <v>0</v>
      </c>
      <c r="H60" s="20"/>
      <c r="I60" s="20"/>
    </row>
    <row r="61" spans="1:9" ht="30" customHeight="1" x14ac:dyDescent="0.25">
      <c r="A61" s="29" t="s">
        <v>207</v>
      </c>
      <c r="B61" s="10" t="s">
        <v>82</v>
      </c>
      <c r="C61" s="5" t="s">
        <v>6</v>
      </c>
      <c r="D61" s="5">
        <v>1</v>
      </c>
      <c r="E61" s="18"/>
      <c r="F61" s="16">
        <f t="shared" si="5"/>
        <v>0</v>
      </c>
      <c r="H61" s="20"/>
      <c r="I61" s="20"/>
    </row>
    <row r="62" spans="1:9" ht="30" customHeight="1" x14ac:dyDescent="0.25">
      <c r="A62" s="29" t="s">
        <v>208</v>
      </c>
      <c r="B62" s="10" t="s">
        <v>83</v>
      </c>
      <c r="C62" s="5" t="s">
        <v>6</v>
      </c>
      <c r="D62" s="5">
        <v>1</v>
      </c>
      <c r="E62" s="18"/>
      <c r="F62" s="16">
        <f t="shared" si="5"/>
        <v>0</v>
      </c>
      <c r="H62" s="20"/>
      <c r="I62" s="20"/>
    </row>
    <row r="63" spans="1:9" ht="30" customHeight="1" x14ac:dyDescent="0.25">
      <c r="A63" s="29" t="s">
        <v>209</v>
      </c>
      <c r="B63" s="10" t="s">
        <v>84</v>
      </c>
      <c r="C63" s="5" t="s">
        <v>6</v>
      </c>
      <c r="D63" s="5">
        <v>1</v>
      </c>
      <c r="E63" s="18"/>
      <c r="F63" s="16">
        <f t="shared" si="5"/>
        <v>0</v>
      </c>
      <c r="H63" s="20"/>
      <c r="I63" s="20"/>
    </row>
    <row r="64" spans="1:9" ht="30" customHeight="1" x14ac:dyDescent="0.25">
      <c r="A64" s="29" t="s">
        <v>210</v>
      </c>
      <c r="B64" s="10" t="s">
        <v>85</v>
      </c>
      <c r="C64" s="5" t="s">
        <v>6</v>
      </c>
      <c r="D64" s="5">
        <v>1</v>
      </c>
      <c r="E64" s="18"/>
      <c r="F64" s="16">
        <f t="shared" si="5"/>
        <v>0</v>
      </c>
      <c r="H64" s="20"/>
      <c r="I64" s="20"/>
    </row>
    <row r="65" spans="1:9" ht="30" customHeight="1" x14ac:dyDescent="0.25">
      <c r="A65" s="29" t="s">
        <v>211</v>
      </c>
      <c r="B65" s="10" t="s">
        <v>86</v>
      </c>
      <c r="C65" s="5" t="s">
        <v>6</v>
      </c>
      <c r="D65" s="5">
        <v>1</v>
      </c>
      <c r="E65" s="18"/>
      <c r="F65" s="16">
        <f t="shared" si="5"/>
        <v>0</v>
      </c>
      <c r="H65" s="20"/>
      <c r="I65" s="20"/>
    </row>
    <row r="66" spans="1:9" ht="30" customHeight="1" x14ac:dyDescent="0.25">
      <c r="A66" s="29" t="s">
        <v>212</v>
      </c>
      <c r="B66" s="10" t="s">
        <v>87</v>
      </c>
      <c r="C66" s="5" t="s">
        <v>6</v>
      </c>
      <c r="D66" s="5">
        <v>1</v>
      </c>
      <c r="E66" s="18"/>
      <c r="F66" s="16">
        <f t="shared" si="5"/>
        <v>0</v>
      </c>
      <c r="H66" s="20"/>
      <c r="I66" s="20"/>
    </row>
    <row r="67" spans="1:9" ht="30" customHeight="1" x14ac:dyDescent="0.25">
      <c r="A67" s="29" t="s">
        <v>213</v>
      </c>
      <c r="B67" s="10" t="s">
        <v>88</v>
      </c>
      <c r="C67" s="5" t="s">
        <v>6</v>
      </c>
      <c r="D67" s="5">
        <v>1</v>
      </c>
      <c r="E67" s="18"/>
      <c r="F67" s="16">
        <f t="shared" si="5"/>
        <v>0</v>
      </c>
      <c r="H67" s="20"/>
      <c r="I67" s="20"/>
    </row>
    <row r="68" spans="1:9" ht="30" customHeight="1" x14ac:dyDescent="0.25">
      <c r="A68" s="29" t="s">
        <v>214</v>
      </c>
      <c r="B68" s="10" t="s">
        <v>89</v>
      </c>
      <c r="C68" s="5" t="s">
        <v>6</v>
      </c>
      <c r="D68" s="5">
        <v>1</v>
      </c>
      <c r="E68" s="18"/>
      <c r="F68" s="16">
        <f t="shared" si="5"/>
        <v>0</v>
      </c>
      <c r="H68" s="20"/>
      <c r="I68" s="20"/>
    </row>
    <row r="69" spans="1:9" ht="30" customHeight="1" x14ac:dyDescent="0.25">
      <c r="A69" s="29" t="s">
        <v>215</v>
      </c>
      <c r="B69" s="10" t="s">
        <v>90</v>
      </c>
      <c r="C69" s="5" t="s">
        <v>6</v>
      </c>
      <c r="D69" s="5">
        <v>1</v>
      </c>
      <c r="E69" s="18"/>
      <c r="F69" s="16">
        <f t="shared" si="5"/>
        <v>0</v>
      </c>
      <c r="H69" s="20"/>
      <c r="I69" s="20"/>
    </row>
    <row r="70" spans="1:9" ht="30" customHeight="1" x14ac:dyDescent="0.25">
      <c r="A70" s="29" t="s">
        <v>216</v>
      </c>
      <c r="B70" s="10" t="s">
        <v>91</v>
      </c>
      <c r="C70" s="5" t="s">
        <v>6</v>
      </c>
      <c r="D70" s="5">
        <v>1</v>
      </c>
      <c r="E70" s="18"/>
      <c r="F70" s="16">
        <f t="shared" si="5"/>
        <v>0</v>
      </c>
      <c r="H70" s="20"/>
      <c r="I70" s="20"/>
    </row>
    <row r="71" spans="1:9" ht="30" customHeight="1" x14ac:dyDescent="0.25">
      <c r="A71" s="29" t="s">
        <v>217</v>
      </c>
      <c r="B71" s="10" t="s">
        <v>92</v>
      </c>
      <c r="C71" s="5" t="s">
        <v>6</v>
      </c>
      <c r="D71" s="5">
        <v>1</v>
      </c>
      <c r="E71" s="18"/>
      <c r="F71" s="16">
        <f t="shared" si="5"/>
        <v>0</v>
      </c>
      <c r="H71" s="20"/>
      <c r="I71" s="20"/>
    </row>
    <row r="72" spans="1:9" ht="30" customHeight="1" x14ac:dyDescent="0.25">
      <c r="A72" s="29" t="s">
        <v>218</v>
      </c>
      <c r="B72" s="10" t="s">
        <v>93</v>
      </c>
      <c r="C72" s="5" t="s">
        <v>6</v>
      </c>
      <c r="D72" s="5">
        <v>1</v>
      </c>
      <c r="E72" s="18"/>
      <c r="F72" s="16">
        <f t="shared" si="5"/>
        <v>0</v>
      </c>
      <c r="H72" s="20"/>
      <c r="I72" s="20"/>
    </row>
    <row r="73" spans="1:9" ht="30" customHeight="1" x14ac:dyDescent="0.25">
      <c r="A73" s="29" t="s">
        <v>219</v>
      </c>
      <c r="B73" s="10" t="s">
        <v>94</v>
      </c>
      <c r="C73" s="5" t="s">
        <v>6</v>
      </c>
      <c r="D73" s="5">
        <v>1</v>
      </c>
      <c r="E73" s="18"/>
      <c r="F73" s="16">
        <f t="shared" si="5"/>
        <v>0</v>
      </c>
      <c r="H73" s="20"/>
      <c r="I73" s="20"/>
    </row>
    <row r="74" spans="1:9" ht="30" customHeight="1" x14ac:dyDescent="0.25">
      <c r="A74" s="29" t="s">
        <v>220</v>
      </c>
      <c r="B74" s="10" t="s">
        <v>95</v>
      </c>
      <c r="C74" s="5" t="s">
        <v>6</v>
      </c>
      <c r="D74" s="5">
        <v>1</v>
      </c>
      <c r="E74" s="18"/>
      <c r="F74" s="16">
        <f t="shared" si="5"/>
        <v>0</v>
      </c>
      <c r="H74" s="20"/>
      <c r="I74" s="20"/>
    </row>
    <row r="75" spans="1:9" ht="30" customHeight="1" x14ac:dyDescent="0.25">
      <c r="A75" s="29" t="s">
        <v>221</v>
      </c>
      <c r="B75" s="10" t="s">
        <v>96</v>
      </c>
      <c r="C75" s="5" t="s">
        <v>6</v>
      </c>
      <c r="D75" s="5">
        <v>1</v>
      </c>
      <c r="E75" s="18"/>
      <c r="F75" s="16">
        <f t="shared" si="5"/>
        <v>0</v>
      </c>
      <c r="H75" s="20"/>
      <c r="I75" s="20"/>
    </row>
    <row r="76" spans="1:9" ht="30" customHeight="1" x14ac:dyDescent="0.25">
      <c r="A76" s="29" t="s">
        <v>222</v>
      </c>
      <c r="B76" s="10" t="s">
        <v>97</v>
      </c>
      <c r="C76" s="5" t="s">
        <v>6</v>
      </c>
      <c r="D76" s="5">
        <v>1</v>
      </c>
      <c r="E76" s="18"/>
      <c r="F76" s="16">
        <f t="shared" si="5"/>
        <v>0</v>
      </c>
      <c r="H76" s="20"/>
      <c r="I76" s="20"/>
    </row>
    <row r="77" spans="1:9" ht="30" customHeight="1" x14ac:dyDescent="0.25">
      <c r="A77" s="29" t="s">
        <v>223</v>
      </c>
      <c r="B77" s="10" t="s">
        <v>98</v>
      </c>
      <c r="C77" s="5" t="s">
        <v>6</v>
      </c>
      <c r="D77" s="5">
        <v>1</v>
      </c>
      <c r="E77" s="18"/>
      <c r="F77" s="16">
        <f t="shared" si="5"/>
        <v>0</v>
      </c>
      <c r="H77" s="20"/>
      <c r="I77" s="20"/>
    </row>
    <row r="78" spans="1:9" ht="30" customHeight="1" x14ac:dyDescent="0.25">
      <c r="A78" s="29" t="s">
        <v>224</v>
      </c>
      <c r="B78" s="10" t="s">
        <v>99</v>
      </c>
      <c r="C78" s="5" t="s">
        <v>6</v>
      </c>
      <c r="D78" s="5">
        <v>1</v>
      </c>
      <c r="E78" s="18"/>
      <c r="F78" s="16">
        <f t="shared" si="5"/>
        <v>0</v>
      </c>
      <c r="H78" s="20"/>
      <c r="I78" s="20"/>
    </row>
    <row r="79" spans="1:9" ht="30" customHeight="1" x14ac:dyDescent="0.25">
      <c r="A79" s="29" t="s">
        <v>225</v>
      </c>
      <c r="B79" s="10" t="s">
        <v>100</v>
      </c>
      <c r="C79" s="5" t="s">
        <v>6</v>
      </c>
      <c r="D79" s="5">
        <v>1</v>
      </c>
      <c r="E79" s="18"/>
      <c r="F79" s="16">
        <f t="shared" si="5"/>
        <v>0</v>
      </c>
      <c r="H79" s="20"/>
      <c r="I79" s="20"/>
    </row>
    <row r="80" spans="1:9" ht="30" customHeight="1" x14ac:dyDescent="0.25">
      <c r="A80" s="29" t="s">
        <v>226</v>
      </c>
      <c r="B80" s="10" t="s">
        <v>101</v>
      </c>
      <c r="C80" s="5" t="s">
        <v>6</v>
      </c>
      <c r="D80" s="5">
        <v>1</v>
      </c>
      <c r="E80" s="18"/>
      <c r="F80" s="16">
        <f t="shared" si="5"/>
        <v>0</v>
      </c>
      <c r="H80" s="20"/>
      <c r="I80" s="20"/>
    </row>
    <row r="81" spans="1:9" ht="30" customHeight="1" x14ac:dyDescent="0.25">
      <c r="A81" s="29" t="s">
        <v>227</v>
      </c>
      <c r="B81" s="10" t="s">
        <v>102</v>
      </c>
      <c r="C81" s="5" t="s">
        <v>6</v>
      </c>
      <c r="D81" s="5">
        <v>1</v>
      </c>
      <c r="E81" s="18"/>
      <c r="F81" s="16">
        <f t="shared" si="5"/>
        <v>0</v>
      </c>
      <c r="H81" s="20"/>
      <c r="I81" s="20"/>
    </row>
    <row r="82" spans="1:9" ht="30" customHeight="1" x14ac:dyDescent="0.25">
      <c r="A82" s="29" t="s">
        <v>228</v>
      </c>
      <c r="B82" s="10" t="s">
        <v>103</v>
      </c>
      <c r="C82" s="5" t="s">
        <v>6</v>
      </c>
      <c r="D82" s="5">
        <v>1</v>
      </c>
      <c r="E82" s="18"/>
      <c r="F82" s="16">
        <f t="shared" si="5"/>
        <v>0</v>
      </c>
      <c r="H82" s="20"/>
      <c r="I82" s="20"/>
    </row>
    <row r="83" spans="1:9" ht="30" customHeight="1" x14ac:dyDescent="0.25">
      <c r="A83" s="29" t="s">
        <v>229</v>
      </c>
      <c r="B83" s="10" t="s">
        <v>104</v>
      </c>
      <c r="C83" s="5" t="s">
        <v>6</v>
      </c>
      <c r="D83" s="5">
        <v>1</v>
      </c>
      <c r="E83" s="18"/>
      <c r="F83" s="16">
        <f t="shared" si="5"/>
        <v>0</v>
      </c>
      <c r="H83" s="20"/>
      <c r="I83" s="20"/>
    </row>
    <row r="84" spans="1:9" ht="30" customHeight="1" x14ac:dyDescent="0.25">
      <c r="A84" s="29" t="s">
        <v>230</v>
      </c>
      <c r="B84" s="10" t="s">
        <v>105</v>
      </c>
      <c r="C84" s="5" t="s">
        <v>6</v>
      </c>
      <c r="D84" s="5">
        <v>1</v>
      </c>
      <c r="E84" s="18"/>
      <c r="F84" s="16">
        <f t="shared" si="5"/>
        <v>0</v>
      </c>
      <c r="H84" s="20"/>
      <c r="I84" s="20"/>
    </row>
    <row r="85" spans="1:9" ht="30" customHeight="1" x14ac:dyDescent="0.25">
      <c r="A85" s="29" t="s">
        <v>231</v>
      </c>
      <c r="B85" s="10" t="s">
        <v>106</v>
      </c>
      <c r="C85" s="5" t="s">
        <v>6</v>
      </c>
      <c r="D85" s="5">
        <v>1</v>
      </c>
      <c r="E85" s="18"/>
      <c r="F85" s="16">
        <f t="shared" si="5"/>
        <v>0</v>
      </c>
      <c r="H85" s="20"/>
      <c r="I85" s="20"/>
    </row>
    <row r="86" spans="1:9" ht="30" customHeight="1" x14ac:dyDescent="0.25">
      <c r="A86" s="29" t="s">
        <v>232</v>
      </c>
      <c r="B86" s="10" t="s">
        <v>107</v>
      </c>
      <c r="C86" s="5" t="s">
        <v>6</v>
      </c>
      <c r="D86" s="5">
        <v>1</v>
      </c>
      <c r="E86" s="18"/>
      <c r="F86" s="16">
        <f t="shared" si="5"/>
        <v>0</v>
      </c>
      <c r="H86" s="20"/>
      <c r="I86" s="20"/>
    </row>
    <row r="87" spans="1:9" ht="30" customHeight="1" x14ac:dyDescent="0.25">
      <c r="A87" s="29" t="s">
        <v>233</v>
      </c>
      <c r="B87" s="10" t="s">
        <v>108</v>
      </c>
      <c r="C87" s="5" t="s">
        <v>6</v>
      </c>
      <c r="D87" s="5">
        <v>1</v>
      </c>
      <c r="E87" s="18"/>
      <c r="F87" s="16">
        <f t="shared" si="5"/>
        <v>0</v>
      </c>
      <c r="H87" s="20"/>
      <c r="I87" s="20"/>
    </row>
    <row r="88" spans="1:9" ht="30" customHeight="1" x14ac:dyDescent="0.25">
      <c r="A88" s="29" t="s">
        <v>234</v>
      </c>
      <c r="B88" s="10" t="s">
        <v>109</v>
      </c>
      <c r="C88" s="5" t="s">
        <v>6</v>
      </c>
      <c r="D88" s="5">
        <v>1</v>
      </c>
      <c r="E88" s="18"/>
      <c r="F88" s="16">
        <f t="shared" si="5"/>
        <v>0</v>
      </c>
      <c r="H88" s="20"/>
      <c r="I88" s="20"/>
    </row>
    <row r="89" spans="1:9" ht="30" customHeight="1" x14ac:dyDescent="0.25">
      <c r="A89" s="29" t="s">
        <v>235</v>
      </c>
      <c r="B89" s="10" t="s">
        <v>110</v>
      </c>
      <c r="C89" s="5" t="s">
        <v>6</v>
      </c>
      <c r="D89" s="5">
        <v>1</v>
      </c>
      <c r="E89" s="18"/>
      <c r="F89" s="16">
        <f t="shared" si="5"/>
        <v>0</v>
      </c>
      <c r="H89" s="20"/>
      <c r="I89" s="20"/>
    </row>
    <row r="90" spans="1:9" ht="30" customHeight="1" x14ac:dyDescent="0.25">
      <c r="A90" s="29" t="s">
        <v>236</v>
      </c>
      <c r="B90" s="10" t="s">
        <v>111</v>
      </c>
      <c r="C90" s="5" t="s">
        <v>6</v>
      </c>
      <c r="D90" s="5">
        <v>1</v>
      </c>
      <c r="E90" s="18"/>
      <c r="F90" s="16">
        <f t="shared" si="5"/>
        <v>0</v>
      </c>
      <c r="H90" s="20"/>
      <c r="I90" s="20"/>
    </row>
    <row r="91" spans="1:9" ht="49.5" customHeight="1" x14ac:dyDescent="0.25">
      <c r="A91" s="29" t="s">
        <v>237</v>
      </c>
      <c r="B91" s="10" t="s">
        <v>112</v>
      </c>
      <c r="C91" s="5" t="s">
        <v>6</v>
      </c>
      <c r="D91" s="5">
        <v>1</v>
      </c>
      <c r="E91" s="18"/>
      <c r="F91" s="16">
        <f t="shared" si="5"/>
        <v>0</v>
      </c>
      <c r="H91" s="20"/>
      <c r="I91" s="20"/>
    </row>
    <row r="92" spans="1:9" ht="30" customHeight="1" x14ac:dyDescent="0.25">
      <c r="A92" s="9" t="s">
        <v>194</v>
      </c>
      <c r="B92" s="4" t="s">
        <v>113</v>
      </c>
      <c r="C92" s="5"/>
      <c r="D92" s="5"/>
      <c r="E92" s="5"/>
      <c r="F92" s="16">
        <f>SUM(F93:F101)</f>
        <v>0</v>
      </c>
      <c r="G92">
        <f>F92</f>
        <v>0</v>
      </c>
      <c r="H92" s="20"/>
      <c r="I92" s="20"/>
    </row>
    <row r="93" spans="1:9" ht="30" customHeight="1" x14ac:dyDescent="0.25">
      <c r="A93" s="7" t="s">
        <v>114</v>
      </c>
      <c r="B93" s="8" t="s">
        <v>8</v>
      </c>
      <c r="C93" s="5" t="s">
        <v>6</v>
      </c>
      <c r="D93" s="5">
        <v>2</v>
      </c>
      <c r="E93" s="18"/>
      <c r="F93" s="16">
        <f t="shared" ref="F93:F101" si="6">D93*E93</f>
        <v>0</v>
      </c>
      <c r="H93" s="20"/>
      <c r="I93" s="20"/>
    </row>
    <row r="94" spans="1:9" ht="30" customHeight="1" x14ac:dyDescent="0.25">
      <c r="A94" s="7" t="s">
        <v>115</v>
      </c>
      <c r="B94" s="8" t="s">
        <v>10</v>
      </c>
      <c r="C94" s="5" t="s">
        <v>6</v>
      </c>
      <c r="D94" s="5">
        <v>2</v>
      </c>
      <c r="E94" s="18"/>
      <c r="F94" s="16">
        <f t="shared" si="6"/>
        <v>0</v>
      </c>
      <c r="H94" s="20"/>
      <c r="I94" s="20"/>
    </row>
    <row r="95" spans="1:9" ht="30" customHeight="1" x14ac:dyDescent="0.25">
      <c r="A95" s="7" t="s">
        <v>116</v>
      </c>
      <c r="B95" s="8" t="s">
        <v>31</v>
      </c>
      <c r="C95" s="5" t="s">
        <v>6</v>
      </c>
      <c r="D95" s="5">
        <v>2</v>
      </c>
      <c r="E95" s="18"/>
      <c r="F95" s="16">
        <f t="shared" si="6"/>
        <v>0</v>
      </c>
      <c r="H95" s="20"/>
      <c r="I95" s="20"/>
    </row>
    <row r="96" spans="1:9" ht="30" customHeight="1" x14ac:dyDescent="0.25">
      <c r="A96" s="7" t="s">
        <v>117</v>
      </c>
      <c r="B96" s="8" t="s">
        <v>33</v>
      </c>
      <c r="C96" s="5" t="s">
        <v>6</v>
      </c>
      <c r="D96" s="5">
        <v>4</v>
      </c>
      <c r="E96" s="18"/>
      <c r="F96" s="16">
        <f t="shared" si="6"/>
        <v>0</v>
      </c>
      <c r="H96" s="20"/>
      <c r="I96" s="20"/>
    </row>
    <row r="97" spans="1:9" ht="30" customHeight="1" x14ac:dyDescent="0.25">
      <c r="A97" s="7" t="s">
        <v>118</v>
      </c>
      <c r="B97" s="8" t="s">
        <v>16</v>
      </c>
      <c r="C97" s="5" t="s">
        <v>6</v>
      </c>
      <c r="D97" s="5">
        <v>10</v>
      </c>
      <c r="E97" s="18"/>
      <c r="F97" s="16">
        <f t="shared" si="6"/>
        <v>0</v>
      </c>
      <c r="H97" s="20"/>
      <c r="I97" s="20"/>
    </row>
    <row r="98" spans="1:9" ht="30" customHeight="1" x14ac:dyDescent="0.25">
      <c r="A98" s="7" t="s">
        <v>119</v>
      </c>
      <c r="B98" s="8" t="s">
        <v>18</v>
      </c>
      <c r="C98" s="5" t="s">
        <v>6</v>
      </c>
      <c r="D98" s="5">
        <v>10</v>
      </c>
      <c r="E98" s="18"/>
      <c r="F98" s="16">
        <f t="shared" si="6"/>
        <v>0</v>
      </c>
      <c r="H98" s="20"/>
      <c r="I98" s="20"/>
    </row>
    <row r="99" spans="1:9" ht="30" customHeight="1" x14ac:dyDescent="0.25">
      <c r="A99" s="7" t="s">
        <v>120</v>
      </c>
      <c r="B99" s="8" t="s">
        <v>20</v>
      </c>
      <c r="C99" s="5" t="s">
        <v>6</v>
      </c>
      <c r="D99" s="5">
        <v>10</v>
      </c>
      <c r="E99" s="18"/>
      <c r="F99" s="16">
        <f t="shared" si="6"/>
        <v>0</v>
      </c>
      <c r="H99" s="20"/>
      <c r="I99" s="20"/>
    </row>
    <row r="100" spans="1:9" ht="30" customHeight="1" x14ac:dyDescent="0.25">
      <c r="A100" s="7" t="s">
        <v>121</v>
      </c>
      <c r="B100" s="8" t="s">
        <v>22</v>
      </c>
      <c r="C100" s="5" t="s">
        <v>6</v>
      </c>
      <c r="D100" s="5">
        <v>50</v>
      </c>
      <c r="E100" s="18"/>
      <c r="F100" s="16">
        <f t="shared" si="6"/>
        <v>0</v>
      </c>
      <c r="H100" s="20"/>
      <c r="I100" s="20"/>
    </row>
    <row r="101" spans="1:9" ht="30" customHeight="1" x14ac:dyDescent="0.25">
      <c r="A101" s="7" t="s">
        <v>122</v>
      </c>
      <c r="B101" s="8" t="s">
        <v>24</v>
      </c>
      <c r="C101" s="5" t="s">
        <v>6</v>
      </c>
      <c r="D101" s="5">
        <v>40</v>
      </c>
      <c r="E101" s="18"/>
      <c r="F101" s="16">
        <f t="shared" si="6"/>
        <v>0</v>
      </c>
      <c r="H101" s="20"/>
      <c r="I101" s="20"/>
    </row>
    <row r="102" spans="1:9" ht="30" customHeight="1" x14ac:dyDescent="0.25">
      <c r="A102" s="3" t="s">
        <v>123</v>
      </c>
      <c r="B102" s="4" t="s">
        <v>124</v>
      </c>
      <c r="C102" s="5"/>
      <c r="D102" s="5"/>
      <c r="E102" s="5"/>
      <c r="F102" s="16">
        <f>SUM(F103:F105)</f>
        <v>0</v>
      </c>
      <c r="G102">
        <f>F102</f>
        <v>0</v>
      </c>
      <c r="H102" s="20"/>
      <c r="I102" s="20"/>
    </row>
    <row r="103" spans="1:9" ht="30" customHeight="1" x14ac:dyDescent="0.25">
      <c r="A103" s="7" t="s">
        <v>125</v>
      </c>
      <c r="B103" s="8" t="s">
        <v>126</v>
      </c>
      <c r="C103" s="5" t="s">
        <v>6</v>
      </c>
      <c r="D103" s="5">
        <v>30</v>
      </c>
      <c r="E103" s="18"/>
      <c r="F103" s="16">
        <f t="shared" ref="F103:F105" si="7">D103*E103</f>
        <v>0</v>
      </c>
      <c r="H103" s="20"/>
      <c r="I103" s="20"/>
    </row>
    <row r="104" spans="1:9" ht="30" customHeight="1" x14ac:dyDescent="0.25">
      <c r="A104" s="7" t="s">
        <v>127</v>
      </c>
      <c r="B104" s="8" t="s">
        <v>128</v>
      </c>
      <c r="C104" s="5" t="s">
        <v>6</v>
      </c>
      <c r="D104" s="5">
        <v>10</v>
      </c>
      <c r="E104" s="18"/>
      <c r="F104" s="16">
        <f t="shared" si="7"/>
        <v>0</v>
      </c>
      <c r="H104" s="20"/>
      <c r="I104" s="20"/>
    </row>
    <row r="105" spans="1:9" ht="30" customHeight="1" x14ac:dyDescent="0.25">
      <c r="A105" s="7" t="s">
        <v>129</v>
      </c>
      <c r="B105" s="8" t="s">
        <v>130</v>
      </c>
      <c r="C105" s="5" t="s">
        <v>6</v>
      </c>
      <c r="D105" s="5">
        <v>5</v>
      </c>
      <c r="E105" s="18"/>
      <c r="F105" s="16">
        <f t="shared" si="7"/>
        <v>0</v>
      </c>
      <c r="H105" s="20"/>
      <c r="I105" s="20"/>
    </row>
    <row r="106" spans="1:9" ht="30" customHeight="1" x14ac:dyDescent="0.25">
      <c r="A106" s="3" t="s">
        <v>131</v>
      </c>
      <c r="B106" s="4" t="s">
        <v>132</v>
      </c>
      <c r="C106" s="5"/>
      <c r="D106" s="5"/>
      <c r="E106" s="5"/>
      <c r="F106" s="16">
        <f>SUM(F107:F109)</f>
        <v>0</v>
      </c>
      <c r="G106">
        <f>F106</f>
        <v>0</v>
      </c>
      <c r="H106" s="20"/>
      <c r="I106" s="20"/>
    </row>
    <row r="107" spans="1:9" ht="30" customHeight="1" x14ac:dyDescent="0.25">
      <c r="A107" s="7" t="s">
        <v>133</v>
      </c>
      <c r="B107" s="8" t="s">
        <v>134</v>
      </c>
      <c r="C107" s="5" t="s">
        <v>6</v>
      </c>
      <c r="D107" s="5">
        <v>15</v>
      </c>
      <c r="E107" s="18"/>
      <c r="F107" s="16">
        <f t="shared" ref="F107:F109" si="8">D107*E107</f>
        <v>0</v>
      </c>
      <c r="H107" s="20"/>
      <c r="I107" s="20"/>
    </row>
    <row r="108" spans="1:9" ht="30" customHeight="1" x14ac:dyDescent="0.25">
      <c r="A108" s="7" t="s">
        <v>135</v>
      </c>
      <c r="B108" s="8" t="s">
        <v>136</v>
      </c>
      <c r="C108" s="5" t="s">
        <v>6</v>
      </c>
      <c r="D108" s="5">
        <v>8</v>
      </c>
      <c r="E108" s="18"/>
      <c r="F108" s="16">
        <f t="shared" si="8"/>
        <v>0</v>
      </c>
      <c r="H108" s="20"/>
      <c r="I108" s="20"/>
    </row>
    <row r="109" spans="1:9" ht="30" customHeight="1" x14ac:dyDescent="0.25">
      <c r="A109" s="7" t="s">
        <v>137</v>
      </c>
      <c r="B109" s="8" t="s">
        <v>138</v>
      </c>
      <c r="C109" s="5" t="s">
        <v>6</v>
      </c>
      <c r="D109" s="5">
        <v>3</v>
      </c>
      <c r="E109" s="18"/>
      <c r="F109" s="16">
        <f t="shared" si="8"/>
        <v>0</v>
      </c>
      <c r="H109" s="20"/>
      <c r="I109" s="20"/>
    </row>
    <row r="110" spans="1:9" ht="30" customHeight="1" x14ac:dyDescent="0.25">
      <c r="A110" s="3" t="s">
        <v>139</v>
      </c>
      <c r="B110" s="4" t="s">
        <v>140</v>
      </c>
      <c r="C110" s="5"/>
      <c r="D110" s="5"/>
      <c r="E110" s="5"/>
      <c r="F110" s="16">
        <f>SUM(F111:F125)</f>
        <v>0</v>
      </c>
      <c r="G110">
        <f>F110</f>
        <v>0</v>
      </c>
      <c r="H110" s="20"/>
      <c r="I110" s="20"/>
    </row>
    <row r="111" spans="1:9" ht="30" customHeight="1" x14ac:dyDescent="0.25">
      <c r="A111" s="7" t="s">
        <v>141</v>
      </c>
      <c r="B111" s="8" t="s">
        <v>142</v>
      </c>
      <c r="C111" s="5"/>
      <c r="D111" s="5"/>
      <c r="E111" s="5"/>
      <c r="F111" s="16"/>
      <c r="H111" s="20"/>
      <c r="I111" s="20"/>
    </row>
    <row r="112" spans="1:9" ht="30" customHeight="1" x14ac:dyDescent="0.25">
      <c r="A112" s="6" t="s">
        <v>143</v>
      </c>
      <c r="B112" s="8" t="s">
        <v>144</v>
      </c>
      <c r="C112" s="5" t="s">
        <v>145</v>
      </c>
      <c r="D112" s="5">
        <v>400</v>
      </c>
      <c r="E112" s="18"/>
      <c r="F112" s="16">
        <f t="shared" ref="F112:F113" si="9">D112*E112</f>
        <v>0</v>
      </c>
      <c r="H112" s="20"/>
      <c r="I112" s="20"/>
    </row>
    <row r="113" spans="1:9" ht="30" customHeight="1" x14ac:dyDescent="0.25">
      <c r="A113" s="6" t="s">
        <v>146</v>
      </c>
      <c r="B113" s="8" t="s">
        <v>147</v>
      </c>
      <c r="C113" s="5" t="s">
        <v>6</v>
      </c>
      <c r="D113" s="5">
        <v>10</v>
      </c>
      <c r="E113" s="18"/>
      <c r="F113" s="16">
        <f t="shared" si="9"/>
        <v>0</v>
      </c>
      <c r="H113" s="20"/>
      <c r="I113" s="20"/>
    </row>
    <row r="114" spans="1:9" ht="30" customHeight="1" x14ac:dyDescent="0.25">
      <c r="A114" s="7" t="s">
        <v>148</v>
      </c>
      <c r="B114" s="8" t="s">
        <v>149</v>
      </c>
      <c r="C114" s="5"/>
      <c r="D114" s="5"/>
      <c r="E114" s="5"/>
      <c r="F114" s="16"/>
      <c r="H114" s="20"/>
      <c r="I114" s="20"/>
    </row>
    <row r="115" spans="1:9" ht="30" customHeight="1" x14ac:dyDescent="0.25">
      <c r="A115" s="6" t="s">
        <v>150</v>
      </c>
      <c r="B115" s="8" t="s">
        <v>144</v>
      </c>
      <c r="C115" s="5" t="s">
        <v>145</v>
      </c>
      <c r="D115" s="5">
        <v>400</v>
      </c>
      <c r="E115" s="18"/>
      <c r="F115" s="16">
        <f t="shared" ref="F115:F116" si="10">D115*E115</f>
        <v>0</v>
      </c>
      <c r="H115" s="20"/>
      <c r="I115" s="20"/>
    </row>
    <row r="116" spans="1:9" ht="30" customHeight="1" x14ac:dyDescent="0.25">
      <c r="A116" s="6" t="s">
        <v>151</v>
      </c>
      <c r="B116" s="8" t="s">
        <v>152</v>
      </c>
      <c r="C116" s="5" t="s">
        <v>6</v>
      </c>
      <c r="D116" s="5">
        <v>5</v>
      </c>
      <c r="E116" s="18"/>
      <c r="F116" s="16">
        <f t="shared" si="10"/>
        <v>0</v>
      </c>
      <c r="H116" s="20"/>
      <c r="I116" s="20"/>
    </row>
    <row r="117" spans="1:9" ht="30" customHeight="1" x14ac:dyDescent="0.25">
      <c r="A117" s="7" t="s">
        <v>153</v>
      </c>
      <c r="B117" s="8" t="s">
        <v>154</v>
      </c>
      <c r="C117" s="5"/>
      <c r="D117" s="5"/>
      <c r="E117" s="5"/>
      <c r="F117" s="16"/>
      <c r="H117" s="20"/>
      <c r="I117" s="20"/>
    </row>
    <row r="118" spans="1:9" ht="30" customHeight="1" x14ac:dyDescent="0.25">
      <c r="A118" s="6" t="s">
        <v>155</v>
      </c>
      <c r="B118" s="8" t="s">
        <v>144</v>
      </c>
      <c r="C118" s="5" t="s">
        <v>145</v>
      </c>
      <c r="D118" s="5">
        <v>200</v>
      </c>
      <c r="E118" s="18"/>
      <c r="F118" s="16">
        <f t="shared" ref="F118:F119" si="11">D118*E118</f>
        <v>0</v>
      </c>
      <c r="H118" s="20"/>
      <c r="I118" s="20"/>
    </row>
    <row r="119" spans="1:9" ht="30" customHeight="1" x14ac:dyDescent="0.25">
      <c r="A119" s="6" t="s">
        <v>156</v>
      </c>
      <c r="B119" s="8" t="s">
        <v>152</v>
      </c>
      <c r="C119" s="5" t="s">
        <v>6</v>
      </c>
      <c r="D119" s="5">
        <v>3</v>
      </c>
      <c r="E119" s="18"/>
      <c r="F119" s="16">
        <f t="shared" si="11"/>
        <v>0</v>
      </c>
      <c r="H119" s="20"/>
      <c r="I119" s="20"/>
    </row>
    <row r="120" spans="1:9" ht="30" customHeight="1" x14ac:dyDescent="0.25">
      <c r="A120" s="7" t="s">
        <v>157</v>
      </c>
      <c r="B120" s="8" t="s">
        <v>158</v>
      </c>
      <c r="C120" s="5"/>
      <c r="D120" s="5"/>
      <c r="E120" s="5"/>
      <c r="F120" s="16"/>
      <c r="H120" s="20"/>
      <c r="I120" s="20"/>
    </row>
    <row r="121" spans="1:9" ht="30" customHeight="1" x14ac:dyDescent="0.25">
      <c r="A121" s="6" t="s">
        <v>159</v>
      </c>
      <c r="B121" s="8" t="s">
        <v>144</v>
      </c>
      <c r="C121" s="5" t="s">
        <v>145</v>
      </c>
      <c r="D121" s="5">
        <v>200</v>
      </c>
      <c r="E121" s="18"/>
      <c r="F121" s="16">
        <f t="shared" ref="F121:F122" si="12">D121*E121</f>
        <v>0</v>
      </c>
      <c r="H121" s="20"/>
      <c r="I121" s="20"/>
    </row>
    <row r="122" spans="1:9" ht="30" customHeight="1" x14ac:dyDescent="0.25">
      <c r="A122" s="6" t="s">
        <v>160</v>
      </c>
      <c r="B122" s="8" t="s">
        <v>152</v>
      </c>
      <c r="C122" s="5" t="s">
        <v>6</v>
      </c>
      <c r="D122" s="5">
        <v>3</v>
      </c>
      <c r="E122" s="18"/>
      <c r="F122" s="16">
        <f t="shared" si="12"/>
        <v>0</v>
      </c>
      <c r="H122" s="20"/>
      <c r="I122" s="20"/>
    </row>
    <row r="123" spans="1:9" ht="30" customHeight="1" x14ac:dyDescent="0.25">
      <c r="A123" s="7" t="s">
        <v>161</v>
      </c>
      <c r="B123" s="8" t="s">
        <v>162</v>
      </c>
      <c r="C123" s="5"/>
      <c r="D123" s="5"/>
      <c r="E123" s="5"/>
      <c r="F123" s="16"/>
      <c r="H123" s="20"/>
      <c r="I123" s="20"/>
    </row>
    <row r="124" spans="1:9" ht="30" customHeight="1" x14ac:dyDescent="0.25">
      <c r="A124" s="6" t="s">
        <v>163</v>
      </c>
      <c r="B124" s="8" t="s">
        <v>144</v>
      </c>
      <c r="C124" s="5" t="s">
        <v>145</v>
      </c>
      <c r="D124" s="5">
        <v>100</v>
      </c>
      <c r="E124" s="18"/>
      <c r="F124" s="16">
        <f t="shared" ref="F124:F125" si="13">D124*E124</f>
        <v>0</v>
      </c>
      <c r="H124" s="20"/>
      <c r="I124" s="20"/>
    </row>
    <row r="125" spans="1:9" ht="30" customHeight="1" x14ac:dyDescent="0.25">
      <c r="A125" s="6" t="s">
        <v>164</v>
      </c>
      <c r="B125" s="8" t="s">
        <v>152</v>
      </c>
      <c r="C125" s="5" t="s">
        <v>6</v>
      </c>
      <c r="D125" s="5">
        <v>3</v>
      </c>
      <c r="E125" s="18"/>
      <c r="F125" s="16">
        <f t="shared" si="13"/>
        <v>0</v>
      </c>
      <c r="H125" s="20"/>
      <c r="I125" s="20"/>
    </row>
    <row r="126" spans="1:9" ht="30" customHeight="1" x14ac:dyDescent="0.25">
      <c r="A126" s="3" t="s">
        <v>165</v>
      </c>
      <c r="B126" s="4" t="s">
        <v>166</v>
      </c>
      <c r="C126" s="11"/>
      <c r="D126" s="5"/>
      <c r="E126" s="5"/>
      <c r="F126" s="16">
        <f>SUM(F127:F128)</f>
        <v>0</v>
      </c>
      <c r="G126">
        <f>F126</f>
        <v>0</v>
      </c>
      <c r="H126" s="20"/>
      <c r="I126" s="20"/>
    </row>
    <row r="127" spans="1:9" ht="30" customHeight="1" x14ac:dyDescent="0.25">
      <c r="A127" s="7" t="s">
        <v>167</v>
      </c>
      <c r="B127" s="8" t="s">
        <v>168</v>
      </c>
      <c r="C127" s="5" t="s">
        <v>6</v>
      </c>
      <c r="D127" s="5">
        <v>900</v>
      </c>
      <c r="E127" s="18"/>
      <c r="F127" s="16">
        <f t="shared" ref="F127:F128" si="14">D127*E127</f>
        <v>0</v>
      </c>
      <c r="H127" s="20"/>
      <c r="I127" s="20"/>
    </row>
    <row r="128" spans="1:9" ht="30" customHeight="1" x14ac:dyDescent="0.25">
      <c r="A128" s="7" t="s">
        <v>169</v>
      </c>
      <c r="B128" s="8" t="s">
        <v>170</v>
      </c>
      <c r="C128" s="5" t="s">
        <v>171</v>
      </c>
      <c r="D128" s="5">
        <v>200</v>
      </c>
      <c r="E128" s="18"/>
      <c r="F128" s="16">
        <f t="shared" si="14"/>
        <v>0</v>
      </c>
      <c r="H128" s="20"/>
      <c r="I128" s="20"/>
    </row>
    <row r="129" spans="1:9" ht="30" customHeight="1" x14ac:dyDescent="0.25">
      <c r="A129" s="9" t="s">
        <v>193</v>
      </c>
      <c r="B129" s="4" t="s">
        <v>172</v>
      </c>
      <c r="C129" s="5"/>
      <c r="D129" s="5"/>
      <c r="E129" s="5"/>
      <c r="F129" s="16">
        <f>SUM(F130:F131)</f>
        <v>0</v>
      </c>
      <c r="G129">
        <f>F129</f>
        <v>0</v>
      </c>
      <c r="H129" s="20"/>
      <c r="I129" s="20"/>
    </row>
    <row r="130" spans="1:9" ht="30" customHeight="1" x14ac:dyDescent="0.25">
      <c r="A130" s="7" t="s">
        <v>173</v>
      </c>
      <c r="B130" s="8" t="s">
        <v>174</v>
      </c>
      <c r="C130" s="5" t="s">
        <v>6</v>
      </c>
      <c r="D130" s="5">
        <v>30</v>
      </c>
      <c r="E130" s="18"/>
      <c r="F130" s="16">
        <f t="shared" ref="F130:F132" si="15">D130*E130</f>
        <v>0</v>
      </c>
      <c r="H130" s="20"/>
      <c r="I130" s="20"/>
    </row>
    <row r="131" spans="1:9" ht="30" customHeight="1" x14ac:dyDescent="0.25">
      <c r="A131" s="7" t="s">
        <v>175</v>
      </c>
      <c r="B131" s="8" t="s">
        <v>176</v>
      </c>
      <c r="C131" s="5" t="s">
        <v>6</v>
      </c>
      <c r="D131" s="5">
        <v>30</v>
      </c>
      <c r="E131" s="18"/>
      <c r="F131" s="16">
        <f t="shared" si="15"/>
        <v>0</v>
      </c>
      <c r="H131" s="20"/>
      <c r="I131" s="20"/>
    </row>
    <row r="132" spans="1:9" ht="38.25" x14ac:dyDescent="0.25">
      <c r="A132" s="30" t="s">
        <v>192</v>
      </c>
      <c r="B132" s="12" t="s">
        <v>177</v>
      </c>
      <c r="C132" s="5" t="s">
        <v>6</v>
      </c>
      <c r="D132" s="5">
        <v>40</v>
      </c>
      <c r="E132" s="18"/>
      <c r="F132" s="16">
        <f t="shared" si="15"/>
        <v>0</v>
      </c>
      <c r="G132">
        <f>F132</f>
        <v>0</v>
      </c>
      <c r="H132" s="20"/>
      <c r="I132" s="20"/>
    </row>
    <row r="133" spans="1:9" ht="30" customHeight="1" x14ac:dyDescent="0.25">
      <c r="A133" s="3" t="s">
        <v>179</v>
      </c>
      <c r="B133" s="4" t="s">
        <v>180</v>
      </c>
      <c r="C133" s="5"/>
      <c r="D133" s="5"/>
      <c r="E133" s="5"/>
      <c r="F133" s="16">
        <f>SUM(F134:F135)</f>
        <v>0</v>
      </c>
      <c r="G133">
        <f>F133</f>
        <v>0</v>
      </c>
      <c r="H133" s="20"/>
      <c r="I133" s="20"/>
    </row>
    <row r="134" spans="1:9" ht="30" customHeight="1" x14ac:dyDescent="0.25">
      <c r="A134" s="6" t="s">
        <v>181</v>
      </c>
      <c r="B134" s="8" t="s">
        <v>182</v>
      </c>
      <c r="C134" s="5" t="s">
        <v>183</v>
      </c>
      <c r="D134" s="5">
        <v>700</v>
      </c>
      <c r="E134" s="18"/>
      <c r="F134" s="16">
        <f t="shared" ref="F134:F135" si="16">D134*E134</f>
        <v>0</v>
      </c>
      <c r="H134" s="20"/>
      <c r="I134" s="20"/>
    </row>
    <row r="135" spans="1:9" ht="30" customHeight="1" x14ac:dyDescent="0.25">
      <c r="A135" s="6" t="s">
        <v>184</v>
      </c>
      <c r="B135" s="8" t="s">
        <v>185</v>
      </c>
      <c r="C135" s="5" t="s">
        <v>183</v>
      </c>
      <c r="D135" s="5">
        <v>500</v>
      </c>
      <c r="E135" s="18"/>
      <c r="F135" s="16">
        <f t="shared" si="16"/>
        <v>0</v>
      </c>
      <c r="H135" s="20"/>
      <c r="I135" s="20"/>
    </row>
    <row r="136" spans="1:9" ht="30" customHeight="1" x14ac:dyDescent="0.25">
      <c r="A136" s="3" t="s">
        <v>186</v>
      </c>
      <c r="B136" s="13" t="s">
        <v>187</v>
      </c>
      <c r="C136" s="5" t="s">
        <v>191</v>
      </c>
      <c r="D136" s="21"/>
      <c r="E136" s="22"/>
      <c r="F136" s="16">
        <v>2000</v>
      </c>
      <c r="G136">
        <f>F136</f>
        <v>2000</v>
      </c>
      <c r="H136" s="20"/>
      <c r="I136" s="20"/>
    </row>
    <row r="139" spans="1:9" ht="18" x14ac:dyDescent="0.25">
      <c r="B139" s="23"/>
      <c r="C139" s="23"/>
      <c r="D139" s="23"/>
      <c r="E139" s="23"/>
    </row>
    <row r="140" spans="1:9" x14ac:dyDescent="0.25">
      <c r="B140" s="26" t="s">
        <v>239</v>
      </c>
      <c r="C140" s="27">
        <f>F2</f>
        <v>0</v>
      </c>
      <c r="D140" s="25"/>
      <c r="E140" s="24"/>
    </row>
    <row r="141" spans="1:9" x14ac:dyDescent="0.25">
      <c r="B141" s="26" t="s">
        <v>240</v>
      </c>
      <c r="C141" s="27">
        <f>F133</f>
        <v>0</v>
      </c>
      <c r="D141" s="25"/>
      <c r="E141" s="24"/>
    </row>
    <row r="142" spans="1:9" x14ac:dyDescent="0.25">
      <c r="B142" s="26" t="s">
        <v>241</v>
      </c>
      <c r="C142" s="27">
        <f>G136</f>
        <v>2000</v>
      </c>
      <c r="D142" s="25"/>
      <c r="E142" s="24"/>
    </row>
    <row r="143" spans="1:9" ht="19.5" x14ac:dyDescent="0.25">
      <c r="B143" s="28" t="s">
        <v>178</v>
      </c>
      <c r="C143" s="27">
        <f>SUM(C140:C142)</f>
        <v>2000</v>
      </c>
      <c r="D143" s="25"/>
      <c r="E143" s="25"/>
    </row>
  </sheetData>
  <sheetProtection algorithmName="SHA-512" hashValue="FskWuxoONNFapl55fqULtICg66I9EKZhOIhjC4/xUjUgMjIGGaoq+vSAdSArFRajJzFNZHqxlDlR1rY1tPQ6ig==" saltValue="BBaLu9uKcekam0LfFREWfg==" spinCount="100000" sheet="1" objects="1" scenarios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Dimitrov</dc:creator>
  <cp:lastModifiedBy>Ivan Dimitrov</cp:lastModifiedBy>
  <dcterms:created xsi:type="dcterms:W3CDTF">2017-04-07T07:07:40Z</dcterms:created>
  <dcterms:modified xsi:type="dcterms:W3CDTF">2017-04-07T07:47:20Z</dcterms:modified>
</cp:coreProperties>
</file>